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ifabinc-my.sharepoint.com/personal/cdillon_mifab_com/Documents/Documents/FIXED 2026 Pricing and Website excels/"/>
    </mc:Choice>
  </mc:AlternateContent>
  <xr:revisionPtr revIDLastSave="41" documentId="8_{02BE2780-B411-4EAD-AC4C-78CA885A436E}" xr6:coauthVersionLast="47" xr6:coauthVersionMax="47" xr10:uidLastSave="{71D5993E-305B-4D9C-B9E2-9FFA67787807}"/>
  <bookViews>
    <workbookView xWindow="-120" yWindow="-120" windowWidth="29040" windowHeight="15720" tabRatio="500" xr2:uid="{51EEAC87-C12F-401B-B827-57332BD9F0D3}"/>
  </bookViews>
  <sheets>
    <sheet name="USD" sheetId="10" r:id="rId1"/>
  </sheets>
  <externalReferences>
    <externalReference r:id="rId2"/>
  </externalReferences>
  <definedNames>
    <definedName name="_xlnm._FilterDatabase" localSheetId="0" hidden="1">USD!$A$8:$K$33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0" l="1"/>
  <c r="C11" i="10"/>
  <c r="C13" i="10"/>
  <c r="C14" i="10"/>
  <c r="C15" i="10"/>
  <c r="C16" i="10"/>
  <c r="C17" i="10"/>
  <c r="C18" i="10"/>
  <c r="C19" i="10"/>
  <c r="C20" i="10"/>
  <c r="C21" i="10"/>
  <c r="C22" i="10"/>
  <c r="C33" i="10"/>
  <c r="C9" i="10"/>
</calcChain>
</file>

<file path=xl/sharedStrings.xml><?xml version="1.0" encoding="utf-8"?>
<sst xmlns="http://schemas.openxmlformats.org/spreadsheetml/2006/main" count="151" uniqueCount="92">
  <si>
    <t>Item #</t>
  </si>
  <si>
    <t>Description</t>
  </si>
  <si>
    <t>P2123-FL-29</t>
  </si>
  <si>
    <t>3" NH/HEAVY DUTY 12" X' 12" 316 SS FLOOR DRAIN</t>
  </si>
  <si>
    <t>P3124</t>
  </si>
  <si>
    <t>4"NH FL DRN 12"x12" 316 SS SOLID CVR PERIM DRN ADJ TOP</t>
  </si>
  <si>
    <t>P3124-FL-C</t>
  </si>
  <si>
    <t>4"NH SS HD 12x12 FLR DRAIN SOLID COV/PERIM DRAINAGE</t>
  </si>
  <si>
    <t>P4084</t>
  </si>
  <si>
    <t>4"NH SS FLR SNK 8"x8" RADIUS SUMP</t>
  </si>
  <si>
    <t>P7060</t>
  </si>
  <si>
    <t>ROUND HEAVY DUTY SS CLEAN OUT FOR 6" PIPE</t>
  </si>
  <si>
    <t>P8400</t>
  </si>
  <si>
    <t>STAINLESS STEEL WASHING MACHINE BOX</t>
  </si>
  <si>
    <t>T1200-F-4-13</t>
  </si>
  <si>
    <t>12"X24" D.I GRATE WITH FRAME/GALVANIZED</t>
  </si>
  <si>
    <t>Stainless Steel Drains</t>
  </si>
  <si>
    <t>(LIT-072)</t>
  </si>
  <si>
    <t>TDSS-2026</t>
  </si>
  <si>
    <t>Part/Assembly</t>
  </si>
  <si>
    <t>Product Book</t>
  </si>
  <si>
    <t>UPC CODE</t>
  </si>
  <si>
    <t>Weight lbs</t>
  </si>
  <si>
    <t>Length"</t>
  </si>
  <si>
    <t>Width"</t>
  </si>
  <si>
    <t>Height"</t>
  </si>
  <si>
    <t>Image URL</t>
  </si>
  <si>
    <t>779897082535</t>
  </si>
  <si>
    <t>779897064418</t>
  </si>
  <si>
    <t>779897151927</t>
  </si>
  <si>
    <t>779897152092</t>
  </si>
  <si>
    <t>779897152290</t>
  </si>
  <si>
    <t>779897064500</t>
  </si>
  <si>
    <t>779897104544</t>
  </si>
  <si>
    <t>2026 List Price</t>
  </si>
  <si>
    <t>P8500</t>
  </si>
  <si>
    <t>FAB 304 SS WASTE BOX/ BOTTOM OUTLET</t>
  </si>
  <si>
    <t>779897186806</t>
  </si>
  <si>
    <t>P8500-CS</t>
  </si>
  <si>
    <t>FAB 304 SS WASTE BOX/ COLD SUPPLY/ BOTTOM OUTLET</t>
  </si>
  <si>
    <t>779897186813</t>
  </si>
  <si>
    <t>P8500-CS-6</t>
  </si>
  <si>
    <t>FAB 304SS WASTE BX/ COLD SUPPLY w/VCM BRK/BOTTOM OUTLT</t>
  </si>
  <si>
    <t>779897187179</t>
  </si>
  <si>
    <t>P8500-CS-NO</t>
  </si>
  <si>
    <t>FAB 304 SS WASTE BOX/ COLD SUPPLY/ NO OUTLET</t>
  </si>
  <si>
    <t>779897186820</t>
  </si>
  <si>
    <t>P8500-DO</t>
  </si>
  <si>
    <t>P-8500 SS HOT &amp; COLD SUPPLY WASTE HOSE BOX</t>
  </si>
  <si>
    <t>779897186837</t>
  </si>
  <si>
    <t>P8500-DS-NO</t>
  </si>
  <si>
    <t>FAB 304 SS WASTE BOX/ DUAL SUPPLY/ NO OUTLET</t>
  </si>
  <si>
    <t>779897186851</t>
  </si>
  <si>
    <t>P8500-HS</t>
  </si>
  <si>
    <t>FAB 304 SS WASTE BOX/ HOT SUPPLY/ BOTTOM OUTLET</t>
  </si>
  <si>
    <t>779897186868</t>
  </si>
  <si>
    <t>Updated: 01.06.2026</t>
  </si>
  <si>
    <t>P4080-PG-150</t>
  </si>
  <si>
    <t>HALF GRATE 8"x8" SLOTED HD SS GRATE FOR P4080</t>
  </si>
  <si>
    <t>P9000-PB-27</t>
  </si>
  <si>
    <t>3-3/8"W x 27"L SS Shower Channel w/Gasket,Clamp,&amp; Body</t>
  </si>
  <si>
    <t>P9000-PB-36</t>
  </si>
  <si>
    <t>3-3/8"W x 36"L SS Shower Channel w/Gasket,Clamp,&amp; Body</t>
  </si>
  <si>
    <t>P9000-PB-48</t>
  </si>
  <si>
    <t>3-3/8"W x 48"L SS Shower Channel w/Gasket,Clamp,&amp; Body</t>
  </si>
  <si>
    <t>P9000-PB-56</t>
  </si>
  <si>
    <t>3-3/8"W x 56"L SS Shower Channel w/Gasket,Clamp,&amp; Body</t>
  </si>
  <si>
    <t>P9000-PG-QT-27</t>
  </si>
  <si>
    <t>27"L Stainless Steel Grate Quatro for P9000</t>
  </si>
  <si>
    <t>P9000-PG-QT-32</t>
  </si>
  <si>
    <t>32"L Stainless Steel Grate Quatro for P9000</t>
  </si>
  <si>
    <t>P9000-PG-QT-48</t>
  </si>
  <si>
    <t>48"L Stainless Steel Grate Quatro for P9000</t>
  </si>
  <si>
    <t>P9000-PG-SB-48</t>
  </si>
  <si>
    <t>48"L Stainless Steel Grate Subway for P9000</t>
  </si>
  <si>
    <t>P9000-PG-TI-27</t>
  </si>
  <si>
    <t>27"L Stainless Steel Grate Tile Inlay for P9000</t>
  </si>
  <si>
    <t>P9000-PG-WV-27</t>
  </si>
  <si>
    <t>27"L Stainless Steel Grate Wave for P9000</t>
  </si>
  <si>
    <t/>
  </si>
  <si>
    <t>779897152023</t>
  </si>
  <si>
    <t>779897189449</t>
  </si>
  <si>
    <t>779897189463</t>
  </si>
  <si>
    <t>779897189487</t>
  </si>
  <si>
    <t>779897189494</t>
  </si>
  <si>
    <t>779897189586</t>
  </si>
  <si>
    <t>779897189593</t>
  </si>
  <si>
    <t>779897189623</t>
  </si>
  <si>
    <t>779897189685</t>
  </si>
  <si>
    <t>779897189708</t>
  </si>
  <si>
    <t>779897189760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</si>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</sst>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sz val="8"/>
      <color indexed="8"/>
      <name val="Times New Roman"/>
      <family val="1"/>
    </font>
    <font>
      <sz val="12"/>
      <color indexed="8"/>
      <name val="Arial"/>
      <family val="2"/>
    </font>
    <font>
      <b/>
      <u/>
      <sz val="12"/>
      <name val="Tahoma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12"/>
      <name val="Times New Roman"/>
      <family val="1"/>
    </font>
    <font>
      <sz val="8"/>
      <color theme="1"/>
      <name val="Times New Roman"/>
      <family val="1"/>
    </font>
    <font>
      <u/>
      <sz val="10"/>
      <color theme="10"/>
      <name val="Arial"/>
      <family val="2"/>
    </font>
    <font>
      <sz val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</xf>
  </cellStyleXfs>
  <cellXfs count="21">
    <xf numFmtId="0" fontId="0" fillId="0" borderId="0" xfId="0">
      <alignment vertical="top"/>
    </xf>
    <xf numFmtId="2" fontId="0" fillId="0" borderId="0" xfId="0" applyNumberFormat="1">
      <alignment vertical="top"/>
    </xf>
    <xf numFmtId="43" fontId="2" fillId="0" borderId="0" xfId="1" applyFont="1" applyFill="1" applyAlignment="1">
      <alignment vertical="top"/>
    </xf>
    <xf numFmtId="0" fontId="3" fillId="0" borderId="0" xfId="0" applyFont="1">
      <alignment vertical="top"/>
    </xf>
    <xf numFmtId="0" fontId="4" fillId="2" borderId="0" xfId="0" applyFont="1" applyFill="1" applyAlignment="1">
      <alignment horizontal="left" vertical="top"/>
    </xf>
    <xf numFmtId="0" fontId="5" fillId="0" borderId="0" xfId="0" applyFont="1">
      <alignment vertical="top"/>
    </xf>
    <xf numFmtId="0" fontId="3" fillId="0" borderId="0" xfId="0" applyFont="1" applyAlignment="1">
      <alignment horizontal="right" vertical="top"/>
    </xf>
    <xf numFmtId="0" fontId="6" fillId="0" borderId="0" xfId="0" applyFont="1">
      <alignment vertical="top"/>
    </xf>
    <xf numFmtId="43" fontId="2" fillId="0" borderId="0" xfId="2" applyFont="1" applyFill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4" fillId="2" borderId="0" xfId="0" applyFont="1" applyFill="1" applyAlignment="1">
      <alignment horizontal="center" vertical="top"/>
    </xf>
    <xf numFmtId="164" fontId="4" fillId="2" borderId="0" xfId="3" applyNumberFormat="1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43" fontId="9" fillId="0" borderId="0" xfId="2" applyFont="1" applyAlignment="1">
      <alignment horizontal="right" vertical="top"/>
    </xf>
    <xf numFmtId="0" fontId="6" fillId="0" borderId="0" xfId="0" applyFont="1">
      <alignment vertical="top"/>
    </xf>
    <xf numFmtId="0" fontId="5" fillId="0" borderId="0" xfId="0" applyFont="1">
      <alignment vertical="top"/>
    </xf>
  </cellXfs>
  <cellStyles count="5">
    <cellStyle name="Comma" xfId="1" builtinId="3"/>
    <cellStyle name="Comma 2" xfId="2" xr:uid="{DFC97A5D-2764-44FF-8482-EB121A3A1267}"/>
    <cellStyle name="Currency 2" xfId="3" xr:uid="{23819AAD-BB8C-4A68-9E7B-89AFE81D5D3A}"/>
    <cellStyle name="Hyperlink 2" xfId="4" xr:uid="{9C5B92D6-F2FE-401D-A902-D9DA02313F4F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2543175</xdr:colOff>
      <xdr:row>4</xdr:row>
      <xdr:rowOff>60683</xdr:rowOff>
    </xdr:from>
    <xdr:to>
      <xdr:col>3</xdr:col>
      <xdr:colOff>1095266</xdr:colOff>
      <xdr:row>6</xdr:row>
      <xdr:rowOff>314902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D3638C-3868-41AE-9576-A7288D09B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64025" y="492483"/>
          <a:ext cx="4130566" cy="562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dillon\Downloads\TDSS-2026%20(1).xlsx" TargetMode="External"/><Relationship Id="rId1" Type="http://schemas.openxmlformats.org/officeDocument/2006/relationships/externalLinkPath" Target="file:///C:\Users\cdillon\Downloads\TDSS-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D"/>
    </sheetNames>
    <sheetDataSet>
      <sheetData sheetId="0">
        <row r="9">
          <cell r="A9" t="str">
            <v>P2123-FL-29</v>
          </cell>
          <cell r="B9" t="str">
            <v>3" NH/HEAVY DUTY 12" X' 12" 316 SS FLOOR DRAIN</v>
          </cell>
          <cell r="C9" t="str">
            <v>A</v>
          </cell>
        </row>
        <row r="10">
          <cell r="A10" t="str">
            <v>P3124</v>
          </cell>
          <cell r="B10" t="str">
            <v>4"NH FL DRN 12"x12" 316 SS SOLID CVR PERIM DRN ADJ TOP</v>
          </cell>
          <cell r="C10" t="str">
            <v>A</v>
          </cell>
        </row>
        <row r="11">
          <cell r="A11" t="str">
            <v>P3124-FL-C</v>
          </cell>
          <cell r="B11" t="str">
            <v>4"NH SS HD 12x12 FLR DRAIN SOLID COV/PERIM DRAINAGE</v>
          </cell>
          <cell r="C11" t="str">
            <v>A</v>
          </cell>
        </row>
        <row r="12">
          <cell r="A12" t="str">
            <v>P4084</v>
          </cell>
          <cell r="B12" t="str">
            <v>4"NH SS FLR SNK 8"x8" RADIUS SUMP</v>
          </cell>
          <cell r="C12" t="str">
            <v>A</v>
          </cell>
        </row>
        <row r="13">
          <cell r="A13" t="str">
            <v>P7060</v>
          </cell>
          <cell r="B13" t="str">
            <v>ROUND HEAVY DUTY SS CLEAN OUT FOR 6" PIPE</v>
          </cell>
          <cell r="C13" t="str">
            <v>A</v>
          </cell>
        </row>
        <row r="14">
          <cell r="A14" t="str">
            <v>P8400</v>
          </cell>
          <cell r="B14" t="str">
            <v>STAINLESS STEEL WASHING MACHINE BOX</v>
          </cell>
          <cell r="C14" t="str">
            <v>A</v>
          </cell>
        </row>
        <row r="15">
          <cell r="A15" t="str">
            <v>T1200-F-4-13</v>
          </cell>
          <cell r="B15" t="str">
            <v>12"X24" D.I GRATE WITH FRAME/GALVANIZED</v>
          </cell>
          <cell r="C15" t="str">
            <v>A</v>
          </cell>
        </row>
        <row r="16">
          <cell r="A16" t="str">
            <v>P8500</v>
          </cell>
          <cell r="B16" t="str">
            <v>FAB 304 SS WASTE BOX/ BOTTOM OUTLET</v>
          </cell>
          <cell r="C16" t="str">
            <v>A</v>
          </cell>
        </row>
        <row r="17">
          <cell r="A17" t="str">
            <v>P8500-CS</v>
          </cell>
          <cell r="B17" t="str">
            <v>FAB 304 SS WASTE BOX/ COLD SUPPLY/ BOTTOM OUTLET</v>
          </cell>
          <cell r="C17" t="str">
            <v>A</v>
          </cell>
        </row>
        <row r="18">
          <cell r="A18" t="str">
            <v>P8500-CS-6</v>
          </cell>
          <cell r="B18" t="str">
            <v>FAB 304SS WASTE BX/ COLD SUPPLY w/VCM BRK/BOTTOM OUTLT</v>
          </cell>
          <cell r="C18" t="str">
            <v>A</v>
          </cell>
        </row>
        <row r="19">
          <cell r="A19" t="str">
            <v>P8500-CS-NO</v>
          </cell>
          <cell r="B19" t="str">
            <v>FAB 304 SS WASTE BOX/ COLD SUPPLY/ NO OUTLET</v>
          </cell>
          <cell r="C19" t="str">
            <v>A</v>
          </cell>
        </row>
        <row r="20">
          <cell r="A20" t="str">
            <v>P8500-DO</v>
          </cell>
          <cell r="B20" t="str">
            <v>P-8500 SS HOT &amp; COLD SUPPLY WASTE HOSE BOX</v>
          </cell>
          <cell r="C20" t="str">
            <v>A</v>
          </cell>
        </row>
        <row r="21">
          <cell r="A21" t="str">
            <v>P8500-DS-NO</v>
          </cell>
          <cell r="B21" t="str">
            <v>FAB 304 SS WASTE BOX/ DUAL SUPPLY/ NO OUTLET</v>
          </cell>
          <cell r="C21" t="str">
            <v>A</v>
          </cell>
        </row>
        <row r="22">
          <cell r="A22" t="str">
            <v>P8500-HS</v>
          </cell>
          <cell r="B22" t="str">
            <v>FAB 304 SS WASTE BOX/ HOT SUPPLY/ BOTTOM OUTLET</v>
          </cell>
          <cell r="C22" t="str">
            <v>A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CF60E-8687-4620-8CEE-A4ED3CEC3A71}">
  <sheetPr>
    <outlinePr summaryBelow="0" summaryRight="0"/>
    <pageSetUpPr autoPageBreaks="0"/>
  </sheetPr>
  <dimension ref="A1:K33"/>
  <sheetViews>
    <sheetView showGridLines="0" tabSelected="1" showOutlineSymbols="0" zoomScaleNormal="100" workbookViewId="0">
      <pane ySplit="8" topLeftCell="A9" activePane="bottomLeft" state="frozen"/>
      <selection pane="bottomLeft" activeCell="A8" sqref="A8:XFD8"/>
    </sheetView>
  </sheetViews>
  <sheetFormatPr defaultRowHeight="12.75" customHeight="1" x14ac:dyDescent="0.2"/>
  <cols>
    <col min="1" max="1" width="24.7109375" customWidth="1"/>
    <col min="2" max="2" width="56.28515625" bestFit="1" customWidth="1"/>
    <col min="3" max="3" width="23.42578125" bestFit="1" customWidth="1"/>
    <col min="4" max="4" width="17" bestFit="1" customWidth="1"/>
    <col min="5" max="5" width="23" style="1" bestFit="1" customWidth="1"/>
    <col min="6" max="6" width="15.7109375" style="11" bestFit="1" customWidth="1"/>
    <col min="7" max="7" width="16" style="11" bestFit="1" customWidth="1"/>
    <col min="8" max="8" width="12.5703125" style="11" bestFit="1" customWidth="1"/>
    <col min="9" max="9" width="11.42578125" style="11" bestFit="1" customWidth="1"/>
    <col min="10" max="10" width="12.28515625" style="11" bestFit="1" customWidth="1"/>
    <col min="11" max="11" width="45.5703125" style="12" customWidth="1"/>
    <col min="12" max="246" width="6.85546875" customWidth="1"/>
  </cols>
  <sheetData>
    <row r="1" spans="1:11" s="3" customFormat="1" ht="18" x14ac:dyDescent="0.2">
      <c r="A1" s="5" t="s">
        <v>18</v>
      </c>
      <c r="B1" s="6"/>
      <c r="C1" s="2"/>
      <c r="D1" s="2"/>
      <c r="K1" s="8" t="s">
        <v>56</v>
      </c>
    </row>
    <row r="2" spans="1:11" s="3" customFormat="1" ht="18" customHeight="1" x14ac:dyDescent="0.2">
      <c r="A2" s="20" t="s">
        <v>16</v>
      </c>
      <c r="B2" s="20"/>
      <c r="C2" s="2"/>
      <c r="D2" s="2"/>
    </row>
    <row r="3" spans="1:11" s="3" customFormat="1" ht="18" x14ac:dyDescent="0.2">
      <c r="A3" s="5" t="s">
        <v>17</v>
      </c>
      <c r="B3"/>
      <c r="C3" s="2"/>
      <c r="D3" s="2"/>
    </row>
    <row r="4" spans="1:11" s="3" customFormat="1" ht="18" customHeight="1" x14ac:dyDescent="0.2">
      <c r="A4" s="19"/>
      <c r="B4" s="19"/>
      <c r="C4" s="7"/>
      <c r="D4" s="7"/>
      <c r="E4" s="8"/>
      <c r="F4" s="9"/>
      <c r="G4" s="9"/>
      <c r="H4" s="9"/>
      <c r="I4" s="9"/>
      <c r="J4" s="9"/>
      <c r="K4" s="10"/>
    </row>
    <row r="5" spans="1:11" ht="6" customHeight="1" x14ac:dyDescent="0.2">
      <c r="E5" s="8"/>
    </row>
    <row r="6" spans="1:11" ht="18.75" customHeight="1" x14ac:dyDescent="0.2">
      <c r="E6" s="8"/>
    </row>
    <row r="7" spans="1:11" ht="39.75" customHeight="1" x14ac:dyDescent="0.2">
      <c r="E7" s="8"/>
    </row>
    <row r="8" spans="1:11" ht="15" x14ac:dyDescent="0.2">
      <c r="A8" s="4" t="s">
        <v>0</v>
      </c>
      <c r="B8" s="4" t="s">
        <v>1</v>
      </c>
      <c r="C8" s="13" t="s">
        <v>19</v>
      </c>
      <c r="D8" s="4" t="s">
        <v>20</v>
      </c>
      <c r="E8" s="14" t="s">
        <v>34</v>
      </c>
      <c r="F8" s="4" t="s">
        <v>21</v>
      </c>
      <c r="G8" s="4" t="s">
        <v>22</v>
      </c>
      <c r="H8" s="4" t="s">
        <v>23</v>
      </c>
      <c r="I8" s="4" t="s">
        <v>24</v>
      </c>
      <c r="J8" s="4" t="s">
        <v>25</v>
      </c>
      <c r="K8" s="4" t="s">
        <v>26</v>
      </c>
    </row>
    <row r="9" spans="1:11" ht="12.75" customHeight="1" x14ac:dyDescent="0.2">
      <c r="A9" s="15" t="s">
        <v>2</v>
      </c>
      <c r="B9" s="15" t="s">
        <v>3</v>
      </c>
      <c r="C9" s="15" t="str">
        <f>VLOOKUP(A9,[1]USD!A$9:C$22,3,FALSE)</f>
        <v>A</v>
      </c>
      <c r="D9" s="16" t="s">
        <v>18</v>
      </c>
      <c r="E9" s="17">
        <v>14700</v>
      </c>
      <c r="F9" s="18" t="s">
        <v>27</v>
      </c>
      <c r="G9" s="18">
        <v>40</v>
      </c>
      <c r="H9" s="18">
        <v>18</v>
      </c>
      <c r="I9" s="18">
        <v>18</v>
      </c>
      <c r="J9" s="18">
        <v>10</v>
      </c>
      <c r="K9" s="12" t="s">
        <v>79</v>
      </c>
    </row>
    <row r="10" spans="1:11" ht="12.75" customHeight="1" x14ac:dyDescent="0.2">
      <c r="A10" s="15" t="s">
        <v>4</v>
      </c>
      <c r="B10" s="15" t="s">
        <v>5</v>
      </c>
      <c r="C10" s="15" t="str">
        <f>VLOOKUP(A10,[1]USD!A$9:C$22,3,FALSE)</f>
        <v>A</v>
      </c>
      <c r="D10" s="16" t="s">
        <v>18</v>
      </c>
      <c r="E10" s="17">
        <v>940</v>
      </c>
      <c r="F10" s="18" t="s">
        <v>28</v>
      </c>
      <c r="G10" s="18">
        <v>40</v>
      </c>
      <c r="H10" s="18">
        <v>18</v>
      </c>
      <c r="I10" s="18">
        <v>18</v>
      </c>
      <c r="J10" s="18">
        <v>10</v>
      </c>
      <c r="K10" s="12" t="s">
        <v>79</v>
      </c>
    </row>
    <row r="11" spans="1:11" ht="12.75" customHeight="1" x14ac:dyDescent="0.2">
      <c r="A11" s="15" t="s">
        <v>6</v>
      </c>
      <c r="B11" s="15" t="s">
        <v>7</v>
      </c>
      <c r="C11" s="15" t="str">
        <f>VLOOKUP(A11,[1]USD!A$9:C$22,3,FALSE)</f>
        <v>A</v>
      </c>
      <c r="D11" s="16" t="s">
        <v>18</v>
      </c>
      <c r="E11" s="17">
        <v>3923.3249999999998</v>
      </c>
      <c r="F11" s="18" t="s">
        <v>29</v>
      </c>
      <c r="G11" s="18">
        <v>40</v>
      </c>
      <c r="H11" s="18">
        <v>18</v>
      </c>
      <c r="I11" s="18">
        <v>18</v>
      </c>
      <c r="J11" s="18">
        <v>10</v>
      </c>
      <c r="K11" s="12" t="s">
        <v>79</v>
      </c>
    </row>
    <row r="12" spans="1:11" ht="12.75" customHeight="1" x14ac:dyDescent="0.2">
      <c r="A12" s="15" t="s">
        <v>57</v>
      </c>
      <c r="B12" s="15" t="s">
        <v>58</v>
      </c>
      <c r="C12" s="15" t="s">
        <v>91</v>
      </c>
      <c r="D12" s="16" t="s">
        <v>18</v>
      </c>
      <c r="E12" s="17">
        <v>1035.3</v>
      </c>
      <c r="F12" s="18" t="s">
        <v>80</v>
      </c>
      <c r="G12" s="18">
        <v>0</v>
      </c>
      <c r="H12" s="18">
        <v>0</v>
      </c>
      <c r="I12" s="18">
        <v>0</v>
      </c>
      <c r="J12" s="18">
        <v>0</v>
      </c>
      <c r="K12" s="12" t="s">
        <v>79</v>
      </c>
    </row>
    <row r="13" spans="1:11" ht="12.75" customHeight="1" x14ac:dyDescent="0.2">
      <c r="A13" s="15" t="s">
        <v>8</v>
      </c>
      <c r="B13" s="15" t="s">
        <v>9</v>
      </c>
      <c r="C13" s="15" t="str">
        <f>VLOOKUP(A13,[1]USD!A$9:C$22,3,FALSE)</f>
        <v>A</v>
      </c>
      <c r="D13" s="16" t="s">
        <v>18</v>
      </c>
      <c r="E13" s="17">
        <v>1461</v>
      </c>
      <c r="F13" s="18" t="s">
        <v>30</v>
      </c>
      <c r="G13" s="18">
        <v>25</v>
      </c>
      <c r="H13" s="18">
        <v>8</v>
      </c>
      <c r="I13" s="18">
        <v>8</v>
      </c>
      <c r="J13" s="18">
        <v>8</v>
      </c>
      <c r="K13" s="12" t="s">
        <v>79</v>
      </c>
    </row>
    <row r="14" spans="1:11" ht="12.75" customHeight="1" x14ac:dyDescent="0.2">
      <c r="A14" s="15" t="s">
        <v>10</v>
      </c>
      <c r="B14" s="15" t="s">
        <v>11</v>
      </c>
      <c r="C14" s="15" t="str">
        <f>VLOOKUP(A14,[1]USD!A$9:C$22,3,FALSE)</f>
        <v>A</v>
      </c>
      <c r="D14" s="16" t="s">
        <v>18</v>
      </c>
      <c r="E14" s="17">
        <v>1132</v>
      </c>
      <c r="F14" s="18" t="s">
        <v>31</v>
      </c>
      <c r="G14" s="18">
        <v>18</v>
      </c>
      <c r="H14" s="18">
        <v>8</v>
      </c>
      <c r="I14" s="18">
        <v>8</v>
      </c>
      <c r="J14" s="18">
        <v>6</v>
      </c>
      <c r="K14" s="12" t="s">
        <v>79</v>
      </c>
    </row>
    <row r="15" spans="1:11" ht="12.75" customHeight="1" x14ac:dyDescent="0.2">
      <c r="A15" s="15" t="s">
        <v>12</v>
      </c>
      <c r="B15" s="15" t="s">
        <v>13</v>
      </c>
      <c r="C15" s="15" t="str">
        <f>VLOOKUP(A15,[1]USD!A$9:C$22,3,FALSE)</f>
        <v>A</v>
      </c>
      <c r="D15" s="16" t="s">
        <v>18</v>
      </c>
      <c r="E15" s="17">
        <v>1619</v>
      </c>
      <c r="F15" s="18" t="s">
        <v>32</v>
      </c>
      <c r="G15" s="18">
        <v>15</v>
      </c>
      <c r="H15" s="18">
        <v>18</v>
      </c>
      <c r="I15" s="18">
        <v>18</v>
      </c>
      <c r="J15" s="18">
        <v>4</v>
      </c>
      <c r="K15" s="12" t="s">
        <v>79</v>
      </c>
    </row>
    <row r="16" spans="1:11" ht="12.75" customHeight="1" x14ac:dyDescent="0.2">
      <c r="A16" s="15" t="s">
        <v>35</v>
      </c>
      <c r="B16" s="15" t="s">
        <v>36</v>
      </c>
      <c r="C16" s="15" t="str">
        <f>VLOOKUP(A16,[1]USD!A$9:C$22,3,FALSE)</f>
        <v>A</v>
      </c>
      <c r="D16" s="16" t="s">
        <v>18</v>
      </c>
      <c r="E16" s="17">
        <v>1082.655</v>
      </c>
      <c r="F16" s="18" t="s">
        <v>37</v>
      </c>
      <c r="G16" s="18">
        <v>15</v>
      </c>
      <c r="H16" s="18">
        <v>18</v>
      </c>
      <c r="I16" s="18">
        <v>18</v>
      </c>
      <c r="J16" s="18">
        <v>4</v>
      </c>
      <c r="K16" s="12" t="s">
        <v>79</v>
      </c>
    </row>
    <row r="17" spans="1:11" ht="12.75" customHeight="1" x14ac:dyDescent="0.2">
      <c r="A17" s="15" t="s">
        <v>38</v>
      </c>
      <c r="B17" s="15" t="s">
        <v>39</v>
      </c>
      <c r="C17" s="15" t="str">
        <f>VLOOKUP(A17,[1]USD!A$9:C$22,3,FALSE)</f>
        <v>A</v>
      </c>
      <c r="D17" s="16" t="s">
        <v>18</v>
      </c>
      <c r="E17" s="17">
        <v>1363.7925</v>
      </c>
      <c r="F17" s="18" t="s">
        <v>40</v>
      </c>
      <c r="G17" s="18">
        <v>15</v>
      </c>
      <c r="H17" s="18">
        <v>18</v>
      </c>
      <c r="I17" s="18">
        <v>18</v>
      </c>
      <c r="J17" s="18">
        <v>4</v>
      </c>
      <c r="K17" s="12" t="s">
        <v>79</v>
      </c>
    </row>
    <row r="18" spans="1:11" ht="12.75" customHeight="1" x14ac:dyDescent="0.2">
      <c r="A18" s="15" t="s">
        <v>41</v>
      </c>
      <c r="B18" s="15" t="s">
        <v>42</v>
      </c>
      <c r="C18" s="15" t="str">
        <f>VLOOKUP(A18,[1]USD!A$9:C$22,3,FALSE)</f>
        <v>A</v>
      </c>
      <c r="D18" s="16" t="s">
        <v>18</v>
      </c>
      <c r="E18" s="17">
        <v>1408.9950000000001</v>
      </c>
      <c r="F18" s="18" t="s">
        <v>43</v>
      </c>
      <c r="G18" s="18">
        <v>15</v>
      </c>
      <c r="H18" s="18">
        <v>18</v>
      </c>
      <c r="I18" s="18">
        <v>18</v>
      </c>
      <c r="J18" s="18">
        <v>4</v>
      </c>
      <c r="K18" s="12" t="s">
        <v>79</v>
      </c>
    </row>
    <row r="19" spans="1:11" ht="12.75" customHeight="1" x14ac:dyDescent="0.2">
      <c r="A19" s="15" t="s">
        <v>44</v>
      </c>
      <c r="B19" s="15" t="s">
        <v>45</v>
      </c>
      <c r="C19" s="15" t="str">
        <f>VLOOKUP(A19,[1]USD!A$9:C$22,3,FALSE)</f>
        <v>A</v>
      </c>
      <c r="D19" s="16" t="s">
        <v>18</v>
      </c>
      <c r="E19" s="17">
        <v>1223.7750000000001</v>
      </c>
      <c r="F19" s="18" t="s">
        <v>46</v>
      </c>
      <c r="G19" s="18">
        <v>15</v>
      </c>
      <c r="H19" s="18">
        <v>18</v>
      </c>
      <c r="I19" s="18">
        <v>18</v>
      </c>
      <c r="J19" s="18">
        <v>4</v>
      </c>
      <c r="K19" s="12" t="s">
        <v>79</v>
      </c>
    </row>
    <row r="20" spans="1:11" ht="12.75" customHeight="1" x14ac:dyDescent="0.2">
      <c r="A20" s="15" t="s">
        <v>47</v>
      </c>
      <c r="B20" s="15" t="s">
        <v>48</v>
      </c>
      <c r="C20" s="15" t="str">
        <f>VLOOKUP(A20,[1]USD!A$9:C$22,3,FALSE)</f>
        <v>A</v>
      </c>
      <c r="D20" s="16" t="s">
        <v>18</v>
      </c>
      <c r="E20" s="17">
        <v>1760.6924999999999</v>
      </c>
      <c r="F20" s="18" t="s">
        <v>49</v>
      </c>
      <c r="G20" s="18">
        <v>15</v>
      </c>
      <c r="H20" s="18">
        <v>18</v>
      </c>
      <c r="I20" s="18">
        <v>18</v>
      </c>
      <c r="J20" s="18">
        <v>4</v>
      </c>
      <c r="K20" s="12" t="s">
        <v>79</v>
      </c>
    </row>
    <row r="21" spans="1:11" ht="12.75" customHeight="1" x14ac:dyDescent="0.2">
      <c r="A21" s="15" t="s">
        <v>50</v>
      </c>
      <c r="B21" s="15" t="s">
        <v>51</v>
      </c>
      <c r="C21" s="15" t="str">
        <f>VLOOKUP(A21,[1]USD!A$9:C$22,3,FALSE)</f>
        <v>A</v>
      </c>
      <c r="D21" s="16" t="s">
        <v>18</v>
      </c>
      <c r="E21" s="17">
        <v>1443.1725000000001</v>
      </c>
      <c r="F21" s="18" t="s">
        <v>52</v>
      </c>
      <c r="G21" s="18">
        <v>15</v>
      </c>
      <c r="H21" s="18">
        <v>18</v>
      </c>
      <c r="I21" s="18">
        <v>18</v>
      </c>
      <c r="J21" s="18">
        <v>4</v>
      </c>
      <c r="K21" s="12" t="s">
        <v>79</v>
      </c>
    </row>
    <row r="22" spans="1:11" ht="12.75" customHeight="1" x14ac:dyDescent="0.2">
      <c r="A22" s="15" t="s">
        <v>53</v>
      </c>
      <c r="B22" s="15" t="s">
        <v>54</v>
      </c>
      <c r="C22" s="15" t="str">
        <f>VLOOKUP(A22,[1]USD!A$9:C$22,3,FALSE)</f>
        <v>A</v>
      </c>
      <c r="D22" s="16" t="s">
        <v>18</v>
      </c>
      <c r="E22" s="17">
        <v>1363.7925</v>
      </c>
      <c r="F22" s="18" t="s">
        <v>55</v>
      </c>
      <c r="G22" s="18">
        <v>15</v>
      </c>
      <c r="H22" s="18">
        <v>18</v>
      </c>
      <c r="I22" s="18">
        <v>18</v>
      </c>
      <c r="J22" s="18">
        <v>4</v>
      </c>
      <c r="K22" s="12" t="s">
        <v>79</v>
      </c>
    </row>
    <row r="23" spans="1:11" ht="12.75" customHeight="1" x14ac:dyDescent="0.2">
      <c r="A23" s="15" t="s">
        <v>59</v>
      </c>
      <c r="B23" s="15" t="s">
        <v>60</v>
      </c>
      <c r="C23" s="15" t="s">
        <v>91</v>
      </c>
      <c r="D23" s="16" t="s">
        <v>18</v>
      </c>
      <c r="E23" s="17">
        <v>790.91250000000002</v>
      </c>
      <c r="F23" s="18" t="s">
        <v>81</v>
      </c>
      <c r="G23" s="18">
        <v>3</v>
      </c>
      <c r="H23" s="18">
        <v>27</v>
      </c>
      <c r="I23" s="18">
        <v>3.38</v>
      </c>
      <c r="J23" s="18">
        <v>4</v>
      </c>
      <c r="K23" s="12" t="s">
        <v>79</v>
      </c>
    </row>
    <row r="24" spans="1:11" ht="12.75" customHeight="1" x14ac:dyDescent="0.2">
      <c r="A24" s="15" t="s">
        <v>61</v>
      </c>
      <c r="B24" s="15" t="s">
        <v>62</v>
      </c>
      <c r="C24" s="15" t="s">
        <v>91</v>
      </c>
      <c r="D24" s="16" t="s">
        <v>18</v>
      </c>
      <c r="E24" s="17">
        <v>872.02499999999998</v>
      </c>
      <c r="F24" s="18" t="s">
        <v>82</v>
      </c>
      <c r="G24" s="18">
        <v>5</v>
      </c>
      <c r="H24" s="18">
        <v>36</v>
      </c>
      <c r="I24" s="18">
        <v>3.38</v>
      </c>
      <c r="J24" s="18">
        <v>4</v>
      </c>
      <c r="K24" s="12" t="s">
        <v>79</v>
      </c>
    </row>
    <row r="25" spans="1:11" ht="12.75" customHeight="1" x14ac:dyDescent="0.2">
      <c r="A25" s="15" t="s">
        <v>63</v>
      </c>
      <c r="B25" s="15" t="s">
        <v>64</v>
      </c>
      <c r="C25" s="15" t="s">
        <v>91</v>
      </c>
      <c r="D25" s="16" t="s">
        <v>18</v>
      </c>
      <c r="E25" s="17">
        <v>916.65</v>
      </c>
      <c r="F25" s="18" t="s">
        <v>83</v>
      </c>
      <c r="G25" s="18">
        <v>6</v>
      </c>
      <c r="H25" s="18">
        <v>48</v>
      </c>
      <c r="I25" s="18">
        <v>3.38</v>
      </c>
      <c r="J25" s="18">
        <v>4</v>
      </c>
      <c r="K25" s="12" t="s">
        <v>79</v>
      </c>
    </row>
    <row r="26" spans="1:11" ht="12.75" customHeight="1" x14ac:dyDescent="0.2">
      <c r="A26" s="15" t="s">
        <v>65</v>
      </c>
      <c r="B26" s="15" t="s">
        <v>66</v>
      </c>
      <c r="C26" s="15" t="s">
        <v>91</v>
      </c>
      <c r="D26" s="16" t="s">
        <v>18</v>
      </c>
      <c r="E26" s="17">
        <v>962.58749999999998</v>
      </c>
      <c r="F26" s="18" t="s">
        <v>84</v>
      </c>
      <c r="G26" s="18">
        <v>7</v>
      </c>
      <c r="H26" s="18">
        <v>56</v>
      </c>
      <c r="I26" s="18">
        <v>3.38</v>
      </c>
      <c r="J26" s="18">
        <v>4</v>
      </c>
      <c r="K26" s="12" t="s">
        <v>79</v>
      </c>
    </row>
    <row r="27" spans="1:11" ht="12.75" customHeight="1" x14ac:dyDescent="0.2">
      <c r="A27" s="15" t="s">
        <v>67</v>
      </c>
      <c r="B27" s="15" t="s">
        <v>68</v>
      </c>
      <c r="C27" s="15" t="s">
        <v>91</v>
      </c>
      <c r="D27" s="16" t="s">
        <v>18</v>
      </c>
      <c r="E27" s="17">
        <v>648.63750000000005</v>
      </c>
      <c r="F27" s="18" t="s">
        <v>85</v>
      </c>
      <c r="G27" s="18">
        <v>1.81</v>
      </c>
      <c r="H27" s="18">
        <v>27</v>
      </c>
      <c r="I27" s="18">
        <v>3.38</v>
      </c>
      <c r="J27" s="18">
        <v>1</v>
      </c>
      <c r="K27" s="12" t="s">
        <v>79</v>
      </c>
    </row>
    <row r="28" spans="1:11" ht="12.75" customHeight="1" x14ac:dyDescent="0.2">
      <c r="A28" s="15" t="s">
        <v>69</v>
      </c>
      <c r="B28" s="15" t="s">
        <v>70</v>
      </c>
      <c r="C28" s="15" t="s">
        <v>91</v>
      </c>
      <c r="D28" s="16" t="s">
        <v>18</v>
      </c>
      <c r="E28" s="17">
        <v>547.04999999999995</v>
      </c>
      <c r="F28" s="18" t="s">
        <v>86</v>
      </c>
      <c r="G28" s="18">
        <v>2.15</v>
      </c>
      <c r="H28" s="18">
        <v>32</v>
      </c>
      <c r="I28" s="18">
        <v>3.38</v>
      </c>
      <c r="J28" s="18">
        <v>1</v>
      </c>
      <c r="K28" s="12" t="s">
        <v>79</v>
      </c>
    </row>
    <row r="29" spans="1:11" ht="12.75" customHeight="1" x14ac:dyDescent="0.2">
      <c r="A29" s="15" t="s">
        <v>71</v>
      </c>
      <c r="B29" s="15" t="s">
        <v>72</v>
      </c>
      <c r="C29" s="15" t="s">
        <v>91</v>
      </c>
      <c r="D29" s="16" t="s">
        <v>18</v>
      </c>
      <c r="E29" s="17">
        <v>712.42499999999995</v>
      </c>
      <c r="F29" s="18" t="s">
        <v>87</v>
      </c>
      <c r="G29" s="18">
        <v>3.22</v>
      </c>
      <c r="H29" s="18">
        <v>48</v>
      </c>
      <c r="I29" s="18">
        <v>3.38</v>
      </c>
      <c r="J29" s="18">
        <v>1</v>
      </c>
      <c r="K29" s="12" t="s">
        <v>79</v>
      </c>
    </row>
    <row r="30" spans="1:11" ht="12.75" customHeight="1" x14ac:dyDescent="0.2">
      <c r="A30" s="15" t="s">
        <v>73</v>
      </c>
      <c r="B30" s="15" t="s">
        <v>74</v>
      </c>
      <c r="C30" s="15" t="s">
        <v>91</v>
      </c>
      <c r="D30" s="16" t="s">
        <v>18</v>
      </c>
      <c r="E30" s="17">
        <v>624.22500000000002</v>
      </c>
      <c r="F30" s="18" t="s">
        <v>88</v>
      </c>
      <c r="G30" s="18">
        <v>3.42</v>
      </c>
      <c r="H30" s="18">
        <v>48</v>
      </c>
      <c r="I30" s="18">
        <v>3.38</v>
      </c>
      <c r="J30" s="18">
        <v>1</v>
      </c>
      <c r="K30" s="12" t="s">
        <v>79</v>
      </c>
    </row>
    <row r="31" spans="1:11" ht="12.75" customHeight="1" x14ac:dyDescent="0.2">
      <c r="A31" s="15" t="s">
        <v>75</v>
      </c>
      <c r="B31" s="15" t="s">
        <v>76</v>
      </c>
      <c r="C31" s="15" t="s">
        <v>91</v>
      </c>
      <c r="D31" s="16" t="s">
        <v>18</v>
      </c>
      <c r="E31" s="17">
        <v>486.15</v>
      </c>
      <c r="F31" s="18" t="s">
        <v>89</v>
      </c>
      <c r="G31" s="18">
        <v>1.69</v>
      </c>
      <c r="H31" s="18">
        <v>27</v>
      </c>
      <c r="I31" s="18">
        <v>3.38</v>
      </c>
      <c r="J31" s="18">
        <v>1</v>
      </c>
      <c r="K31" s="12" t="s">
        <v>79</v>
      </c>
    </row>
    <row r="32" spans="1:11" ht="12.75" customHeight="1" x14ac:dyDescent="0.2">
      <c r="A32" s="15" t="s">
        <v>77</v>
      </c>
      <c r="B32" s="15" t="s">
        <v>78</v>
      </c>
      <c r="C32" s="15" t="s">
        <v>91</v>
      </c>
      <c r="D32" s="16" t="s">
        <v>18</v>
      </c>
      <c r="E32" s="17">
        <v>527.1</v>
      </c>
      <c r="F32" s="18" t="s">
        <v>90</v>
      </c>
      <c r="G32" s="18">
        <v>1.81</v>
      </c>
      <c r="H32" s="18">
        <v>27</v>
      </c>
      <c r="I32" s="18">
        <v>3.38</v>
      </c>
      <c r="J32" s="18">
        <v>1</v>
      </c>
      <c r="K32" s="12" t="s">
        <v>79</v>
      </c>
    </row>
    <row r="33" spans="1:11" ht="12.75" customHeight="1" x14ac:dyDescent="0.2">
      <c r="A33" s="15" t="s">
        <v>14</v>
      </c>
      <c r="B33" s="15" t="s">
        <v>15</v>
      </c>
      <c r="C33" s="15" t="str">
        <f>VLOOKUP(A33,[1]USD!A$9:C$22,3,FALSE)</f>
        <v>A</v>
      </c>
      <c r="D33" s="16" t="s">
        <v>18</v>
      </c>
      <c r="E33" s="17">
        <v>4831.05</v>
      </c>
      <c r="F33" s="18" t="s">
        <v>33</v>
      </c>
      <c r="G33" s="18">
        <v>424.55</v>
      </c>
      <c r="H33" s="18">
        <v>156</v>
      </c>
      <c r="I33" s="18">
        <v>12</v>
      </c>
      <c r="J33" s="18">
        <v>2</v>
      </c>
      <c r="K33" s="12" t="s">
        <v>79</v>
      </c>
    </row>
  </sheetData>
  <mergeCells count="2">
    <mergeCell ref="A4:B4"/>
    <mergeCell ref="A2:B2"/>
  </mergeCells>
  <phoneticPr fontId="11" type="noConversion"/>
  <pageMargins left="0.5" right="0.5" top="0.5" bottom="0.5" header="0" footer="0"/>
  <pageSetup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Item Listing - ICLISXL</dc:title>
  <dc:creator>Crystal Decisions</dc:creator>
  <dc:description>Powered by Crystal</dc:description>
  <cp:lastModifiedBy>Caitlin Dillon</cp:lastModifiedBy>
  <dcterms:created xsi:type="dcterms:W3CDTF">2025-03-24T15:29:38Z</dcterms:created>
  <dcterms:modified xsi:type="dcterms:W3CDTF">2026-01-08T19:14:10Z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01734361CD07C3C85B968AA4B2781C480C131A4BF1DCCE0484255B1E26629C81B56B52CF51D1BA10514CA3F7B7F3F0CF2B3A56BCA5F352EA310CEC1BA4B5D63E10CDEC28FAA1750BCAC94F4022A6DC8086285A59DCA0BE69A3A061DC6E04E579D699C10FCAACA7A584CB147461E7C3C0C3C4E96B99DAD836682D0FC0A357D03</vt:lpwstr>
  </property>
  <property fmtid="{D5CDD505-2E9C-101B-9397-08002B2CF9AE}" pid="3" name="Business Objects Context Information1">
    <vt:lpwstr>00C03BEBF2B049638ED3D42EFDDD944D1B4F3228703CEF9A11E4EF6F17FAE1A8F2EB01776A1CAB87958161773E3A463FAC5EE086B2778F5C67ADA7979DE0AB40BE88C3C1B768D98B8CDF13A3CD7AC76CCF25E4A8F3F11DCEDF53DC54531CE06E1C84A0F2BDDF960FC6D5A8F7144CFAF8456947C00A2B51A145CAC6C4A8D7593</vt:lpwstr>
  </property>
  <property fmtid="{D5CDD505-2E9C-101B-9397-08002B2CF9AE}" pid="4" name="Business Objects Context Information2">
    <vt:lpwstr>9AF2E4D875E9AA02B25FC27775BF4440FCA0BDA05F2680FA1B1B067DAC27A147E9BBCFE667992B7F7699123F466571C655F6EAD27E61B4F4A725D47527F888C40122AAD29021C62F8255F14E8EC3CB2CD4128FBE1A8E12C6A8A798169F969E7341F07C92357E28AECF65290A4F66E1B9E5D6037347F2EC4EABE5D63FC683BD3</vt:lpwstr>
  </property>
  <property fmtid="{D5CDD505-2E9C-101B-9397-08002B2CF9AE}" pid="5" name="Business Objects Context Information3">
    <vt:lpwstr>82569C06B6B919E156809B7268560EEB7183544C1A0C73EA8901916FA25781BEE770368D761ECCDDFE8663A3A447D8E5D2C958DFBE0EE5415238E05128BEC9A485EEABF2C7F489BF031BF2AA2AB9145740FB8CD669174A488E5D13A955F27CFFC18BCBA11119E7C675BFCE849E43B23D0284998CE980C0A9F8D66D3B0FD51DF</vt:lpwstr>
  </property>
  <property fmtid="{D5CDD505-2E9C-101B-9397-08002B2CF9AE}" pid="6" name="Business Objects Context Information4">
    <vt:lpwstr>A4A182AB353EFF3C30DE63189DA071B6D9C7C99AF4F3CCE54D28BDD069776B5C62592409F1965F8EF08E4E66530C1E2E42E78C1F661E055D1659413B0418A06B6B8373C50161C64B5A0FC654AE8829962C01632456E2C4FAEBC891252B2DE2AABACFD9E53F088CF896D37EB135215D11E780BBF1E7664F4103F65AC035F8319</vt:lpwstr>
  </property>
  <property fmtid="{D5CDD505-2E9C-101B-9397-08002B2CF9AE}" pid="7" name="Business Objects Context Information5">
    <vt:lpwstr>91B2A9A8C0383C448A78D4B7350F2ACA2D02801720F0465E4001C031724EAD8E8452CDC98DD224118B78A226F7983E77396D2F68CA29A2C0F9BAE29DE0D6BB274CE99769621460894D44432D17E080EF57DD41DB032E8DF9DA02794A7E99660FEC49F6C86CB659FD67DABF13EA830320A3DD529B97B6379C7629365B6F3C53B</vt:lpwstr>
  </property>
  <property fmtid="{D5CDD505-2E9C-101B-9397-08002B2CF9AE}" pid="8" name="Business Objects Context Information6">
    <vt:lpwstr>25675985A8FFEF7523042D5F40408C613871BDB039ED0F2613F68A51F51E95CFCB57A0CB203EF33356FDB161A06C56B081C2E2CD093E6B7AFB8A23E1E9CF41C5FF5D07A6F0E17293FE92221221706A28C933599342C16FF2CA19FB4256D5020C827BD5D8CDE330F9723CE2B265629878E379A47C</vt:lpwstr>
  </property>
</Properties>
</file>