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31" documentId="8_{8A967F1B-B174-48BF-A486-71652773DC68}" xr6:coauthVersionLast="47" xr6:coauthVersionMax="47" xr10:uidLastSave="{C72937C7-D23F-45A5-9BE8-781C84223FF5}"/>
  <bookViews>
    <workbookView xWindow="-120" yWindow="-120" windowWidth="29040" windowHeight="15720" xr2:uid="{45705742-6FA2-4B8B-A9A4-CAAB5F4257B1}"/>
  </bookViews>
  <sheets>
    <sheet name="USD" sheetId="2" r:id="rId1"/>
  </sheets>
  <externalReferences>
    <externalReference r:id="rId2"/>
  </externalReferences>
  <definedNames>
    <definedName name="_xlnm._FilterDatabase" localSheetId="0" hidden="1">USD!$A$7:$K$32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8" i="2"/>
</calcChain>
</file>

<file path=xl/sharedStrings.xml><?xml version="1.0" encoding="utf-8"?>
<sst xmlns="http://schemas.openxmlformats.org/spreadsheetml/2006/main" count="139" uniqueCount="90">
  <si>
    <t>Item #</t>
  </si>
  <si>
    <t>Description</t>
  </si>
  <si>
    <t>P9000-PG-QT-36</t>
  </si>
  <si>
    <t>36"L Stainless Steel Grate Quatro for P9000</t>
  </si>
  <si>
    <t>P9102-27-QT</t>
  </si>
  <si>
    <t>2"NH CO 3"Wx27"L LINEAR SHOWER DRN/ QUATRO GRATE</t>
  </si>
  <si>
    <t>P9102-27-TI</t>
  </si>
  <si>
    <t>2"NH CO 3"Wx27"L LINEAR SHOWER DRN/ TILE INLAY GRATE</t>
  </si>
  <si>
    <t>P9102-27-WV</t>
  </si>
  <si>
    <t>2"NH CO 3"Wx27"L LINEAR SHOWER DRN/ WAVE GRATE</t>
  </si>
  <si>
    <t>P9102-27-WW</t>
  </si>
  <si>
    <t>2"NH CO 3"Wx27"L LINEAR SHOWER DRN/ WEDGEWIRE GRATE</t>
  </si>
  <si>
    <t>P9102-36-QT</t>
  </si>
  <si>
    <t>2"NH CO 3"Wx36"L LINEAR SHOWER DRN/ QUATRO GRATE</t>
  </si>
  <si>
    <t>P9102-36-TI</t>
  </si>
  <si>
    <t>2"NH CO 3"Wx36"L LINEAR SHOWER DRN/ TILE INLAY GRATE</t>
  </si>
  <si>
    <t>P9102-36-WV</t>
  </si>
  <si>
    <t>2"NH CO 3"Wx36"L LINEAR SHOWER DRN/ WAVE GRATE</t>
  </si>
  <si>
    <t>P9102-36-WW</t>
  </si>
  <si>
    <t>2"NH CO 3"Wx36"L LINEAR SHOWER DRN/ WEDGEWIRE GRATE</t>
  </si>
  <si>
    <t>P9102-48-QT</t>
  </si>
  <si>
    <t>2"NH CO 3"Wx48"L LINEAR SHOWER DRN/ QUATRO GRATE</t>
  </si>
  <si>
    <t>P9102-48-WV</t>
  </si>
  <si>
    <t>2"NH CO 3"Wx48"L LINEAR SHOWER DRN/ WAVE GRATE</t>
  </si>
  <si>
    <t>P9102-48-WW</t>
  </si>
  <si>
    <t>2"NH CO 3"Wx48"L LINEAR SHOWER DRN/ WEDGEWIRE GRATE</t>
  </si>
  <si>
    <t>P9602-F-QT</t>
  </si>
  <si>
    <t>2"NH ABS POINT DRAIN w/ FRAME/ QUATRO GRATE</t>
  </si>
  <si>
    <t>P9602-F-TI</t>
  </si>
  <si>
    <t>2"NH ABS POINT DRAIN w/ FRAME/ TILE INLAY GRATE</t>
  </si>
  <si>
    <t>P9602-F-WV</t>
  </si>
  <si>
    <t>2"NH ABS POINT DRAIN w/ FRAME/ WAVE GRATE</t>
  </si>
  <si>
    <t>P9602-F-WW</t>
  </si>
  <si>
    <t>2"NH ABS POINT DRAIN w/ FRAME/ SS WEDGEWIRE GRATE</t>
  </si>
  <si>
    <t>P9602-QT</t>
  </si>
  <si>
    <t>2"NH ABS POINT DRAIN/ QUATRO GRATE</t>
  </si>
  <si>
    <t>P9602-TI</t>
  </si>
  <si>
    <t>2"NH ABS POINT DRAIN/ SS TILE INLAY GRATE</t>
  </si>
  <si>
    <t>P9602-WV</t>
  </si>
  <si>
    <t>2"NH ABS POINT DRAIN/ WAVE GRATE</t>
  </si>
  <si>
    <t>P9602-WW</t>
  </si>
  <si>
    <t>2"NH ABS POINT DRAIN/ SS WEDGEWIRE GRATE</t>
  </si>
  <si>
    <t>P9802-QT</t>
  </si>
  <si>
    <t>2"NH SS POINT DRAIN/ QUATRO GRATE</t>
  </si>
  <si>
    <t>P9802-SB</t>
  </si>
  <si>
    <t>2"NH SS POINT DRAIN/ SUBWAY GRATE</t>
  </si>
  <si>
    <t>P9802-TI</t>
  </si>
  <si>
    <t>2"NH SS POINT DRAIN/ TILE INLAY GRATE</t>
  </si>
  <si>
    <t>P9802-WV</t>
  </si>
  <si>
    <t>2"NH SS POINT DRAIN/ WAVE GRATE</t>
  </si>
  <si>
    <t>P9802-WW</t>
  </si>
  <si>
    <t>2"NH SS POINT DRAIN/ WEDGEWIRE GRATE</t>
  </si>
  <si>
    <t>Stainless Steel Shower Drain Products  (LIT-077)</t>
  </si>
  <si>
    <t>TDSD-2026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</si>
  <si>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</si>
  <si>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</si>
  <si>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</si>
  <si>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</si>
  <si>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</si>
  <si>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</si>
  <si>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</si>
  <si>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</si>
  <si>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779897189609</t>
  </si>
  <si>
    <t>779897189241</t>
  </si>
  <si>
    <t>779897189258</t>
  </si>
  <si>
    <t>779897189265</t>
  </si>
  <si>
    <t>779897189272</t>
  </si>
  <si>
    <t>779897189289</t>
  </si>
  <si>
    <t>779897189296</t>
  </si>
  <si>
    <t>779897189302</t>
  </si>
  <si>
    <t>779897189180</t>
  </si>
  <si>
    <t>779897189197</t>
  </si>
  <si>
    <t>779897189203</t>
  </si>
  <si>
    <t>779897189227</t>
  </si>
  <si>
    <t>779897189234</t>
  </si>
  <si>
    <t>779897189319</t>
  </si>
  <si>
    <t>779897189326</t>
  </si>
  <si>
    <t>779897189333</t>
  </si>
  <si>
    <t>779897189340</t>
  </si>
  <si>
    <t>779897189357</t>
  </si>
  <si>
    <t>779897189364</t>
  </si>
  <si>
    <t>779897189371</t>
  </si>
  <si>
    <t>779897189395</t>
  </si>
  <si>
    <t>779897189401</t>
  </si>
  <si>
    <t>779897189418</t>
  </si>
  <si>
    <t>779897189425</t>
  </si>
  <si>
    <t>779897189432</t>
  </si>
  <si>
    <t>2026 List Price</t>
  </si>
  <si>
    <t>Updated: 01.05.2026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</si>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</sst>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0"/>
      <color indexed="8"/>
      <name val="ARIAL"/>
      <charset val="1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</xf>
  </cellStyleXfs>
  <cellXfs count="18">
    <xf numFmtId="0" fontId="0" fillId="0" borderId="0" xfId="0">
      <alignment vertical="top"/>
    </xf>
    <xf numFmtId="43" fontId="4" fillId="0" borderId="0" xfId="1" applyFont="1" applyFill="1" applyAlignment="1">
      <alignment vertical="top"/>
    </xf>
    <xf numFmtId="0" fontId="5" fillId="0" borderId="0" xfId="0" applyFont="1">
      <alignment vertical="top"/>
    </xf>
    <xf numFmtId="0" fontId="6" fillId="2" borderId="0" xfId="0" applyFont="1" applyFill="1" applyAlignment="1">
      <alignment horizontal="left" vertical="top"/>
    </xf>
    <xf numFmtId="164" fontId="6" fillId="2" borderId="0" xfId="2" applyNumberFormat="1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2" fontId="0" fillId="0" borderId="0" xfId="0" applyNumberForma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3" fontId="8" fillId="0" borderId="0" xfId="1" applyFont="1" applyAlignment="1">
      <alignment horizontal="right" vertical="top"/>
    </xf>
    <xf numFmtId="0" fontId="2" fillId="0" borderId="0" xfId="0" applyFont="1">
      <alignment vertical="top"/>
    </xf>
    <xf numFmtId="0" fontId="1" fillId="0" borderId="0" xfId="0" applyFont="1">
      <alignment vertical="top"/>
    </xf>
  </cellXfs>
  <cellStyles count="4">
    <cellStyle name="Comma" xfId="1" builtinId="3"/>
    <cellStyle name="Currency" xfId="2" builtinId="4"/>
    <cellStyle name="Hyperlink 2" xfId="3" xr:uid="{E198C5D9-84B6-4230-8024-32767D8D19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3</xdr:row>
      <xdr:rowOff>60683</xdr:rowOff>
    </xdr:from>
    <xdr:to>
      <xdr:col>3</xdr:col>
      <xdr:colOff>1095266</xdr:colOff>
      <xdr:row>5</xdr:row>
      <xdr:rowOff>314902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567F1-A3EA-4C7A-B781-42EE4445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illon\Downloads\TDSD-2026%20(1).xlsx" TargetMode="External"/><Relationship Id="rId1" Type="http://schemas.openxmlformats.org/officeDocument/2006/relationships/externalLinkPath" Target="file:///C:\Users\cdillon\Downloads\TDSD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D"/>
    </sheetNames>
    <sheetDataSet>
      <sheetData sheetId="0">
        <row r="8">
          <cell r="A8" t="str">
            <v>P9000-PG-QT-36</v>
          </cell>
          <cell r="B8" t="str">
            <v>36"L Stainless Steel Grate Quatro for P9000</v>
          </cell>
          <cell r="C8" t="str">
            <v>P</v>
          </cell>
        </row>
        <row r="9">
          <cell r="A9" t="str">
            <v>P9102-27-QT</v>
          </cell>
          <cell r="B9" t="str">
            <v>2"NH CO 3"Wx27"L LINEAR SHOWER DRN/ QUATRO GRATE</v>
          </cell>
          <cell r="C9" t="str">
            <v>P</v>
          </cell>
        </row>
        <row r="10">
          <cell r="A10" t="str">
            <v>P9102-27-TI</v>
          </cell>
          <cell r="B10" t="str">
            <v>2"NH CO 3"Wx27"L LINEAR SHOWER DRN/ TILE INLAY GRATE</v>
          </cell>
          <cell r="C10" t="str">
            <v>P</v>
          </cell>
        </row>
        <row r="11">
          <cell r="A11" t="str">
            <v>P9102-27-WV</v>
          </cell>
          <cell r="B11" t="str">
            <v>2"NH CO 3"Wx27"L LINEAR SHOWER DRN/ WAVE GRATE</v>
          </cell>
          <cell r="C11" t="str">
            <v>P</v>
          </cell>
        </row>
        <row r="12">
          <cell r="A12" t="str">
            <v>P9102-27-WW</v>
          </cell>
          <cell r="B12" t="str">
            <v>2"NH CO 3"Wx27"L LINEAR SHOWER DRN/ WEDGEWIRE GRATE</v>
          </cell>
          <cell r="C12" t="str">
            <v>P</v>
          </cell>
        </row>
        <row r="13">
          <cell r="A13" t="str">
            <v>P9102-36-QT</v>
          </cell>
          <cell r="B13" t="str">
            <v>2"NH CO 3"Wx36"L LINEAR SHOWER DRN/ QUATRO GRATE</v>
          </cell>
          <cell r="C13" t="str">
            <v>P</v>
          </cell>
        </row>
        <row r="14">
          <cell r="A14" t="str">
            <v>P9102-36-TI</v>
          </cell>
          <cell r="B14" t="str">
            <v>2"NH CO 3"Wx36"L LINEAR SHOWER DRN/ TILE INLAY GRATE</v>
          </cell>
          <cell r="C14" t="str">
            <v>P</v>
          </cell>
        </row>
        <row r="15">
          <cell r="A15" t="str">
            <v>P9102-36-WV</v>
          </cell>
          <cell r="B15" t="str">
            <v>2"NH CO 3"Wx36"L LINEAR SHOWER DRN/ WAVE GRATE</v>
          </cell>
          <cell r="C15" t="str">
            <v>P</v>
          </cell>
        </row>
        <row r="16">
          <cell r="A16" t="str">
            <v>P9102-36-WW</v>
          </cell>
          <cell r="B16" t="str">
            <v>2"NH CO 3"Wx36"L LINEAR SHOWER DRN/ WEDGEWIRE GRATE</v>
          </cell>
          <cell r="C16" t="str">
            <v>P</v>
          </cell>
        </row>
        <row r="17">
          <cell r="A17" t="str">
            <v>P9102-48-QT</v>
          </cell>
          <cell r="B17" t="str">
            <v>2"NH CO 3"Wx48"L LINEAR SHOWER DRN/ QUATRO GRATE</v>
          </cell>
          <cell r="C17" t="str">
            <v>P</v>
          </cell>
        </row>
        <row r="18">
          <cell r="A18" t="str">
            <v>P9102-48-WV</v>
          </cell>
          <cell r="B18" t="str">
            <v>2"NH CO 3"Wx48"L LINEAR SHOWER DRN/ WAVE GRATE</v>
          </cell>
          <cell r="C18" t="str">
            <v>P</v>
          </cell>
        </row>
        <row r="19">
          <cell r="A19" t="str">
            <v>P9102-48-WW</v>
          </cell>
          <cell r="B19" t="str">
            <v>2"NH CO 3"Wx48"L LINEAR SHOWER DRN/ WEDGEWIRE GRATE</v>
          </cell>
          <cell r="C19" t="str">
            <v>P</v>
          </cell>
        </row>
        <row r="20">
          <cell r="A20" t="str">
            <v>P9602-F-QT</v>
          </cell>
          <cell r="B20" t="str">
            <v>2"NH ABS POINT DRAIN w/ FRAME/ QUATRO GRATE</v>
          </cell>
          <cell r="C20" t="str">
            <v>P</v>
          </cell>
        </row>
        <row r="21">
          <cell r="A21" t="str">
            <v>P9602-F-TI</v>
          </cell>
          <cell r="B21" t="str">
            <v>2"NH ABS POINT DRAIN w/ FRAME/ TILE INLAY GRATE</v>
          </cell>
          <cell r="C21" t="str">
            <v>P</v>
          </cell>
        </row>
        <row r="22">
          <cell r="A22" t="str">
            <v>P9602-F-WV</v>
          </cell>
          <cell r="B22" t="str">
            <v>2"NH ABS POINT DRAIN w/ FRAME/ WAVE GRATE</v>
          </cell>
          <cell r="C22" t="str">
            <v>P</v>
          </cell>
        </row>
        <row r="23">
          <cell r="A23" t="str">
            <v>P9602-F-WW</v>
          </cell>
          <cell r="B23" t="str">
            <v>2"NH ABS POINT DRAIN w/ FRAME/ SS WEDGEWIRE GRATE</v>
          </cell>
          <cell r="C23" t="str">
            <v>P</v>
          </cell>
        </row>
        <row r="24">
          <cell r="A24" t="str">
            <v>P9602-QT</v>
          </cell>
          <cell r="B24" t="str">
            <v>2"NH ABS POINT DRAIN/ QUATRO GRATE</v>
          </cell>
          <cell r="C24" t="str">
            <v>P</v>
          </cell>
        </row>
        <row r="25">
          <cell r="A25" t="str">
            <v>P9602-TI</v>
          </cell>
          <cell r="B25" t="str">
            <v>2"NH ABS POINT DRAIN/ SS TILE INLAY GRATE</v>
          </cell>
          <cell r="C25" t="str">
            <v>P</v>
          </cell>
        </row>
        <row r="26">
          <cell r="A26" t="str">
            <v>P9602-WV</v>
          </cell>
          <cell r="B26" t="str">
            <v>2"NH ABS POINT DRAIN/ WAVE GRATE</v>
          </cell>
          <cell r="C26" t="str">
            <v>P</v>
          </cell>
        </row>
        <row r="27">
          <cell r="A27" t="str">
            <v>P9602-WW</v>
          </cell>
          <cell r="B27" t="str">
            <v>2"NH ABS POINT DRAIN/ SS WEDGEWIRE GRATE</v>
          </cell>
          <cell r="C27" t="str">
            <v>P</v>
          </cell>
        </row>
        <row r="28">
          <cell r="A28" t="str">
            <v>P9802-DC</v>
          </cell>
          <cell r="B28" t="str">
            <v>2"NH SS POINT DRAIN/ DECO GRATE</v>
          </cell>
          <cell r="C28" t="str">
            <v>P</v>
          </cell>
        </row>
        <row r="29">
          <cell r="A29" t="str">
            <v>P9802-QT</v>
          </cell>
          <cell r="B29" t="str">
            <v>2"NH SS POINT DRAIN/ QUATRO GRATE</v>
          </cell>
          <cell r="C29" t="str">
            <v>P</v>
          </cell>
        </row>
        <row r="30">
          <cell r="A30" t="str">
            <v>P9802-SB</v>
          </cell>
          <cell r="B30" t="str">
            <v>2"NH SS POINT DRAIN/ SUBWAY GRATE</v>
          </cell>
          <cell r="C30" t="str">
            <v>P</v>
          </cell>
        </row>
        <row r="31">
          <cell r="A31" t="str">
            <v>P9802-TI</v>
          </cell>
          <cell r="B31" t="str">
            <v>2"NH SS POINT DRAIN/ TILE INLAY GRATE</v>
          </cell>
          <cell r="C31" t="str">
            <v>P</v>
          </cell>
        </row>
        <row r="32">
          <cell r="A32" t="str">
            <v>P9802-WV</v>
          </cell>
          <cell r="B32" t="str">
            <v>2"NH SS POINT DRAIN/ WAVE GRATE</v>
          </cell>
          <cell r="C32" t="str">
            <v>P</v>
          </cell>
        </row>
        <row r="33">
          <cell r="A33" t="str">
            <v>P9802-WW</v>
          </cell>
          <cell r="B33" t="str">
            <v>2"NH SS POINT DRAIN/ WEDGEWIRE GRATE</v>
          </cell>
          <cell r="C33" t="str">
            <v>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3631-6BBA-4324-BC3A-EA0B00E89969}">
  <sheetPr>
    <outlinePr summaryBelow="0" summaryRight="0"/>
    <pageSetUpPr autoPageBreaks="0"/>
  </sheetPr>
  <dimension ref="A1:K32"/>
  <sheetViews>
    <sheetView showGridLines="0" tabSelected="1" showOutlineSymbols="0" zoomScaleNormal="100" workbookViewId="0">
      <pane ySplit="7" topLeftCell="A8" activePane="bottomLeft" state="frozen"/>
      <selection pane="bottomLeft" activeCell="K15" sqref="K15"/>
    </sheetView>
  </sheetViews>
  <sheetFormatPr defaultRowHeight="12.75" customHeight="1" x14ac:dyDescent="0.2"/>
  <cols>
    <col min="1" max="1" width="24.7109375" customWidth="1"/>
    <col min="2" max="2" width="56.28515625" bestFit="1" customWidth="1"/>
    <col min="3" max="3" width="23.42578125" bestFit="1" customWidth="1"/>
    <col min="4" max="4" width="17" bestFit="1" customWidth="1"/>
    <col min="5" max="5" width="23" style="7" bestFit="1" customWidth="1"/>
    <col min="6" max="6" width="15.7109375" style="11" bestFit="1" customWidth="1"/>
    <col min="7" max="7" width="16" style="11" bestFit="1" customWidth="1"/>
    <col min="8" max="8" width="12.5703125" style="11" bestFit="1" customWidth="1"/>
    <col min="9" max="9" width="11.42578125" style="11" bestFit="1" customWidth="1"/>
    <col min="10" max="10" width="12.28515625" style="11" bestFit="1" customWidth="1"/>
    <col min="11" max="11" width="45.5703125" style="12" customWidth="1"/>
    <col min="12" max="246" width="6.85546875" customWidth="1"/>
  </cols>
  <sheetData>
    <row r="1" spans="1:11" s="2" customFormat="1" ht="15.75" x14ac:dyDescent="0.2">
      <c r="A1" s="17" t="s">
        <v>53</v>
      </c>
      <c r="B1" s="17"/>
      <c r="C1" s="1"/>
      <c r="D1" s="1"/>
      <c r="K1" s="1" t="s">
        <v>88</v>
      </c>
    </row>
    <row r="2" spans="1:11" s="2" customFormat="1" ht="18" customHeight="1" x14ac:dyDescent="0.2">
      <c r="A2" s="16" t="s">
        <v>52</v>
      </c>
      <c r="B2" s="16"/>
      <c r="C2" s="1"/>
      <c r="D2" s="1"/>
    </row>
    <row r="3" spans="1:11" s="2" customFormat="1" ht="18" customHeight="1" x14ac:dyDescent="0.2">
      <c r="A3" s="16"/>
      <c r="B3" s="16"/>
      <c r="C3" s="8"/>
      <c r="D3" s="8"/>
      <c r="E3" s="1"/>
      <c r="F3" s="9"/>
      <c r="G3" s="9"/>
      <c r="H3" s="9"/>
      <c r="I3" s="9"/>
      <c r="J3" s="9"/>
      <c r="K3" s="10"/>
    </row>
    <row r="4" spans="1:11" ht="6" customHeight="1" x14ac:dyDescent="0.2">
      <c r="E4" s="1"/>
    </row>
    <row r="5" spans="1:11" ht="18.75" customHeight="1" x14ac:dyDescent="0.2">
      <c r="E5" s="1"/>
    </row>
    <row r="6" spans="1:11" ht="39.75" customHeight="1" x14ac:dyDescent="0.2">
      <c r="E6" s="1"/>
    </row>
    <row r="7" spans="1:11" ht="15" x14ac:dyDescent="0.2">
      <c r="A7" s="3" t="s">
        <v>0</v>
      </c>
      <c r="B7" s="3" t="s">
        <v>1</v>
      </c>
      <c r="C7" s="13" t="s">
        <v>54</v>
      </c>
      <c r="D7" s="3" t="s">
        <v>55</v>
      </c>
      <c r="E7" s="4" t="s">
        <v>87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</row>
    <row r="8" spans="1:11" ht="13.5" customHeight="1" x14ac:dyDescent="0.2">
      <c r="A8" s="5" t="s">
        <v>2</v>
      </c>
      <c r="B8" s="5" t="s">
        <v>3</v>
      </c>
      <c r="C8" s="5" t="str">
        <f>VLOOKUP(A8,[1]USD!A$8:C$33,3,FALSE)</f>
        <v>P</v>
      </c>
      <c r="D8" s="14" t="s">
        <v>53</v>
      </c>
      <c r="E8" s="6">
        <v>526.04999999999995</v>
      </c>
      <c r="F8" s="15" t="s">
        <v>62</v>
      </c>
      <c r="G8" s="15">
        <v>2.41</v>
      </c>
      <c r="H8" s="15">
        <v>36</v>
      </c>
      <c r="I8" s="15">
        <v>3.38</v>
      </c>
      <c r="J8" s="15">
        <v>1</v>
      </c>
      <c r="K8" s="12" t="s">
        <v>89</v>
      </c>
    </row>
    <row r="9" spans="1:11" ht="12.75" customHeight="1" x14ac:dyDescent="0.2">
      <c r="A9" s="5" t="s">
        <v>4</v>
      </c>
      <c r="B9" s="5" t="s">
        <v>5</v>
      </c>
      <c r="C9" s="5" t="str">
        <f>VLOOKUP(A9,[1]USD!A$8:C$33,3,FALSE)</f>
        <v>P</v>
      </c>
      <c r="D9" s="14" t="s">
        <v>53</v>
      </c>
      <c r="E9" s="6">
        <v>639</v>
      </c>
      <c r="F9" s="15" t="s">
        <v>63</v>
      </c>
      <c r="G9" s="15">
        <v>2.65</v>
      </c>
      <c r="H9" s="15">
        <v>27</v>
      </c>
      <c r="I9" s="15">
        <v>2.95</v>
      </c>
      <c r="J9" s="15">
        <v>4</v>
      </c>
      <c r="K9" s="12" t="s">
        <v>89</v>
      </c>
    </row>
    <row r="10" spans="1:11" ht="12.75" customHeight="1" x14ac:dyDescent="0.2">
      <c r="A10" s="5" t="s">
        <v>6</v>
      </c>
      <c r="B10" s="5" t="s">
        <v>7</v>
      </c>
      <c r="C10" s="5" t="str">
        <f>VLOOKUP(A10,[1]USD!A$8:C$33,3,FALSE)</f>
        <v>P</v>
      </c>
      <c r="D10" s="14" t="s">
        <v>53</v>
      </c>
      <c r="E10" s="6">
        <v>639</v>
      </c>
      <c r="F10" s="15" t="s">
        <v>64</v>
      </c>
      <c r="G10" s="15">
        <v>3</v>
      </c>
      <c r="H10" s="15">
        <v>27</v>
      </c>
      <c r="I10" s="15">
        <v>2.95</v>
      </c>
      <c r="J10" s="15">
        <v>4</v>
      </c>
      <c r="K10" s="12" t="s">
        <v>89</v>
      </c>
    </row>
    <row r="11" spans="1:11" ht="12.75" customHeight="1" x14ac:dyDescent="0.2">
      <c r="A11" s="5" t="s">
        <v>8</v>
      </c>
      <c r="B11" s="5" t="s">
        <v>9</v>
      </c>
      <c r="C11" s="5" t="str">
        <f>VLOOKUP(A11,[1]USD!A$8:C$33,3,FALSE)</f>
        <v>P</v>
      </c>
      <c r="D11" s="14" t="s">
        <v>53</v>
      </c>
      <c r="E11" s="6">
        <v>691</v>
      </c>
      <c r="F11" s="15" t="s">
        <v>65</v>
      </c>
      <c r="G11" s="15">
        <v>3.3</v>
      </c>
      <c r="H11" s="15">
        <v>27</v>
      </c>
      <c r="I11" s="15">
        <v>2.95</v>
      </c>
      <c r="J11" s="15">
        <v>4</v>
      </c>
      <c r="K11" s="12" t="s">
        <v>89</v>
      </c>
    </row>
    <row r="12" spans="1:11" ht="12.75" customHeight="1" x14ac:dyDescent="0.2">
      <c r="A12" s="5" t="s">
        <v>10</v>
      </c>
      <c r="B12" s="5" t="s">
        <v>11</v>
      </c>
      <c r="C12" s="5" t="str">
        <f>VLOOKUP(A12,[1]USD!A$8:C$33,3,FALSE)</f>
        <v>P</v>
      </c>
      <c r="D12" s="14" t="s">
        <v>53</v>
      </c>
      <c r="E12" s="6">
        <v>719.75</v>
      </c>
      <c r="F12" s="15" t="s">
        <v>66</v>
      </c>
      <c r="G12" s="15">
        <v>3.75</v>
      </c>
      <c r="H12" s="15">
        <v>27</v>
      </c>
      <c r="I12" s="15">
        <v>2.95</v>
      </c>
      <c r="J12" s="15">
        <v>4</v>
      </c>
      <c r="K12" s="12" t="s">
        <v>89</v>
      </c>
    </row>
    <row r="13" spans="1:11" ht="12.75" customHeight="1" x14ac:dyDescent="0.2">
      <c r="A13" s="5" t="s">
        <v>12</v>
      </c>
      <c r="B13" s="5" t="s">
        <v>13</v>
      </c>
      <c r="C13" s="5" t="str">
        <f>VLOOKUP(A13,[1]USD!A$8:C$33,3,FALSE)</f>
        <v>P</v>
      </c>
      <c r="D13" s="14" t="s">
        <v>53</v>
      </c>
      <c r="E13" s="6">
        <v>786</v>
      </c>
      <c r="F13" s="15" t="s">
        <v>67</v>
      </c>
      <c r="G13" s="15">
        <v>3.75</v>
      </c>
      <c r="H13" s="15">
        <v>36</v>
      </c>
      <c r="I13" s="15">
        <v>2.95</v>
      </c>
      <c r="J13" s="15">
        <v>4</v>
      </c>
      <c r="K13" s="12" t="s">
        <v>89</v>
      </c>
    </row>
    <row r="14" spans="1:11" ht="12.75" customHeight="1" x14ac:dyDescent="0.2">
      <c r="A14" s="5" t="s">
        <v>14</v>
      </c>
      <c r="B14" s="5" t="s">
        <v>15</v>
      </c>
      <c r="C14" s="5" t="str">
        <f>VLOOKUP(A14,[1]USD!A$8:C$33,3,FALSE)</f>
        <v>P</v>
      </c>
      <c r="D14" s="14" t="s">
        <v>53</v>
      </c>
      <c r="E14" s="6">
        <v>786</v>
      </c>
      <c r="F14" s="15" t="s">
        <v>68</v>
      </c>
      <c r="G14" s="15">
        <v>3.3</v>
      </c>
      <c r="H14" s="15">
        <v>36</v>
      </c>
      <c r="I14" s="15">
        <v>2.95</v>
      </c>
      <c r="J14" s="15">
        <v>4</v>
      </c>
      <c r="K14" s="12" t="s">
        <v>89</v>
      </c>
    </row>
    <row r="15" spans="1:11" ht="12.75" customHeight="1" x14ac:dyDescent="0.2">
      <c r="A15" s="5" t="s">
        <v>16</v>
      </c>
      <c r="B15" s="5" t="s">
        <v>17</v>
      </c>
      <c r="C15" s="5" t="str">
        <f>VLOOKUP(A15,[1]USD!A$8:C$33,3,FALSE)</f>
        <v>P</v>
      </c>
      <c r="D15" s="14" t="s">
        <v>53</v>
      </c>
      <c r="E15" s="6">
        <v>838</v>
      </c>
      <c r="F15" s="15" t="s">
        <v>69</v>
      </c>
      <c r="G15" s="15">
        <v>3.3</v>
      </c>
      <c r="H15" s="15">
        <v>36</v>
      </c>
      <c r="I15" s="15">
        <v>2.95</v>
      </c>
      <c r="J15" s="15">
        <v>4</v>
      </c>
      <c r="K15" s="12" t="s">
        <v>89</v>
      </c>
    </row>
    <row r="16" spans="1:11" ht="12.75" customHeight="1" x14ac:dyDescent="0.2">
      <c r="A16" s="5" t="s">
        <v>18</v>
      </c>
      <c r="B16" s="5" t="s">
        <v>19</v>
      </c>
      <c r="C16" s="5" t="str">
        <f>VLOOKUP(A16,[1]USD!A$8:C$33,3,FALSE)</f>
        <v>P</v>
      </c>
      <c r="D16" s="14" t="s">
        <v>53</v>
      </c>
      <c r="E16" s="6">
        <v>867.5</v>
      </c>
      <c r="F16" s="15" t="s">
        <v>70</v>
      </c>
      <c r="G16" s="15">
        <v>3</v>
      </c>
      <c r="H16" s="15">
        <v>36</v>
      </c>
      <c r="I16" s="15">
        <v>2.95</v>
      </c>
      <c r="J16" s="15">
        <v>4</v>
      </c>
      <c r="K16" s="12" t="s">
        <v>89</v>
      </c>
    </row>
    <row r="17" spans="1:11" ht="12.75" customHeight="1" x14ac:dyDescent="0.2">
      <c r="A17" s="5" t="s">
        <v>20</v>
      </c>
      <c r="B17" s="5" t="s">
        <v>21</v>
      </c>
      <c r="C17" s="5" t="str">
        <f>VLOOKUP(A17,[1]USD!A$8:C$33,3,FALSE)</f>
        <v>P</v>
      </c>
      <c r="D17" s="14" t="s">
        <v>53</v>
      </c>
      <c r="E17" s="6">
        <v>845.25</v>
      </c>
      <c r="F17" s="15" t="s">
        <v>71</v>
      </c>
      <c r="G17" s="15">
        <v>4.75</v>
      </c>
      <c r="H17" s="15">
        <v>48</v>
      </c>
      <c r="I17" s="15">
        <v>2.95</v>
      </c>
      <c r="J17" s="15">
        <v>4</v>
      </c>
      <c r="K17" s="12" t="s">
        <v>89</v>
      </c>
    </row>
    <row r="18" spans="1:11" ht="12.75" customHeight="1" x14ac:dyDescent="0.2">
      <c r="A18" s="5" t="s">
        <v>22</v>
      </c>
      <c r="B18" s="5" t="s">
        <v>23</v>
      </c>
      <c r="C18" s="5" t="str">
        <f>VLOOKUP(A18,[1]USD!A$8:C$33,3,FALSE)</f>
        <v>P</v>
      </c>
      <c r="D18" s="14" t="s">
        <v>53</v>
      </c>
      <c r="E18" s="6">
        <v>896.25</v>
      </c>
      <c r="F18" s="15" t="s">
        <v>72</v>
      </c>
      <c r="G18" s="15">
        <v>4.3499999999999996</v>
      </c>
      <c r="H18" s="15">
        <v>48</v>
      </c>
      <c r="I18" s="15">
        <v>2.95</v>
      </c>
      <c r="J18" s="15">
        <v>4</v>
      </c>
      <c r="K18" s="12" t="s">
        <v>89</v>
      </c>
    </row>
    <row r="19" spans="1:11" ht="12.75" customHeight="1" x14ac:dyDescent="0.2">
      <c r="A19" s="5" t="s">
        <v>24</v>
      </c>
      <c r="B19" s="5" t="s">
        <v>25</v>
      </c>
      <c r="C19" s="5" t="str">
        <f>VLOOKUP(A19,[1]USD!A$8:C$33,3,FALSE)</f>
        <v>P</v>
      </c>
      <c r="D19" s="14" t="s">
        <v>53</v>
      </c>
      <c r="E19" s="6">
        <v>932.75</v>
      </c>
      <c r="F19" s="15" t="s">
        <v>73</v>
      </c>
      <c r="G19" s="15">
        <v>4</v>
      </c>
      <c r="H19" s="15">
        <v>48</v>
      </c>
      <c r="I19" s="15">
        <v>2.95</v>
      </c>
      <c r="J19" s="15">
        <v>4</v>
      </c>
      <c r="K19" s="12" t="s">
        <v>89</v>
      </c>
    </row>
    <row r="20" spans="1:11" ht="12.75" customHeight="1" x14ac:dyDescent="0.2">
      <c r="A20" s="5" t="s">
        <v>26</v>
      </c>
      <c r="B20" s="5" t="s">
        <v>27</v>
      </c>
      <c r="C20" s="5" t="str">
        <f>VLOOKUP(A20,[1]USD!A$8:C$33,3,FALSE)</f>
        <v>P</v>
      </c>
      <c r="D20" s="14" t="s">
        <v>53</v>
      </c>
      <c r="E20" s="6">
        <v>240.5</v>
      </c>
      <c r="F20" s="15" t="s">
        <v>74</v>
      </c>
      <c r="G20" s="15">
        <v>0.75</v>
      </c>
      <c r="H20" s="15">
        <v>6</v>
      </c>
      <c r="I20" s="15">
        <v>6</v>
      </c>
      <c r="J20" s="15">
        <v>4</v>
      </c>
      <c r="K20" s="12" t="s">
        <v>89</v>
      </c>
    </row>
    <row r="21" spans="1:11" ht="12.75" customHeight="1" x14ac:dyDescent="0.2">
      <c r="A21" s="5" t="s">
        <v>28</v>
      </c>
      <c r="B21" s="5" t="s">
        <v>29</v>
      </c>
      <c r="C21" s="5" t="str">
        <f>VLOOKUP(A21,[1]USD!A$8:C$33,3,FALSE)</f>
        <v>P</v>
      </c>
      <c r="D21" s="14" t="s">
        <v>53</v>
      </c>
      <c r="E21" s="6">
        <v>240.5</v>
      </c>
      <c r="F21" s="15" t="s">
        <v>75</v>
      </c>
      <c r="G21" s="15">
        <v>0.75</v>
      </c>
      <c r="H21" s="15">
        <v>6</v>
      </c>
      <c r="I21" s="15">
        <v>6</v>
      </c>
      <c r="J21" s="15">
        <v>4</v>
      </c>
      <c r="K21" s="12" t="s">
        <v>89</v>
      </c>
    </row>
    <row r="22" spans="1:11" ht="12.75" customHeight="1" x14ac:dyDescent="0.2">
      <c r="A22" s="5" t="s">
        <v>30</v>
      </c>
      <c r="B22" s="5" t="s">
        <v>31</v>
      </c>
      <c r="C22" s="5" t="str">
        <f>VLOOKUP(A22,[1]USD!A$8:C$33,3,FALSE)</f>
        <v>P</v>
      </c>
      <c r="D22" s="14" t="s">
        <v>53</v>
      </c>
      <c r="E22" s="6">
        <v>240.5</v>
      </c>
      <c r="F22" s="15" t="s">
        <v>76</v>
      </c>
      <c r="G22" s="15">
        <v>0.75</v>
      </c>
      <c r="H22" s="15">
        <v>6</v>
      </c>
      <c r="I22" s="15">
        <v>6</v>
      </c>
      <c r="J22" s="15">
        <v>4</v>
      </c>
      <c r="K22" s="12" t="s">
        <v>89</v>
      </c>
    </row>
    <row r="23" spans="1:11" ht="12.75" customHeight="1" x14ac:dyDescent="0.2">
      <c r="A23" s="5" t="s">
        <v>32</v>
      </c>
      <c r="B23" s="5" t="s">
        <v>33</v>
      </c>
      <c r="C23" s="5" t="str">
        <f>VLOOKUP(A23,[1]USD!A$8:C$33,3,FALSE)</f>
        <v>P</v>
      </c>
      <c r="D23" s="14" t="s">
        <v>53</v>
      </c>
      <c r="E23" s="6">
        <v>253.75</v>
      </c>
      <c r="F23" s="15" t="s">
        <v>77</v>
      </c>
      <c r="G23" s="15">
        <v>0.75</v>
      </c>
      <c r="H23" s="15">
        <v>6</v>
      </c>
      <c r="I23" s="15">
        <v>6</v>
      </c>
      <c r="J23" s="15">
        <v>4</v>
      </c>
      <c r="K23" s="12" t="s">
        <v>89</v>
      </c>
    </row>
    <row r="24" spans="1:11" ht="12.75" customHeight="1" x14ac:dyDescent="0.2">
      <c r="A24" s="5" t="s">
        <v>34</v>
      </c>
      <c r="B24" s="5" t="s">
        <v>35</v>
      </c>
      <c r="C24" s="5" t="str">
        <f>VLOOKUP(A24,[1]USD!A$8:C$33,3,FALSE)</f>
        <v>P</v>
      </c>
      <c r="D24" s="14" t="s">
        <v>53</v>
      </c>
      <c r="E24" s="6">
        <v>161</v>
      </c>
      <c r="F24" s="15" t="s">
        <v>78</v>
      </c>
      <c r="G24" s="15">
        <v>0.75</v>
      </c>
      <c r="H24" s="15">
        <v>6</v>
      </c>
      <c r="I24" s="15">
        <v>6</v>
      </c>
      <c r="J24" s="15">
        <v>4</v>
      </c>
      <c r="K24" s="12" t="s">
        <v>89</v>
      </c>
    </row>
    <row r="25" spans="1:11" ht="12.75" customHeight="1" x14ac:dyDescent="0.2">
      <c r="A25" s="5" t="s">
        <v>36</v>
      </c>
      <c r="B25" s="5" t="s">
        <v>37</v>
      </c>
      <c r="C25" s="5" t="str">
        <f>VLOOKUP(A25,[1]USD!A$8:C$33,3,FALSE)</f>
        <v>P</v>
      </c>
      <c r="D25" s="14" t="s">
        <v>53</v>
      </c>
      <c r="E25" s="6">
        <v>161</v>
      </c>
      <c r="F25" s="15" t="s">
        <v>79</v>
      </c>
      <c r="G25" s="15">
        <v>0.75</v>
      </c>
      <c r="H25" s="15">
        <v>6</v>
      </c>
      <c r="I25" s="15">
        <v>6</v>
      </c>
      <c r="J25" s="15">
        <v>4</v>
      </c>
      <c r="K25" s="12" t="s">
        <v>89</v>
      </c>
    </row>
    <row r="26" spans="1:11" ht="12.75" customHeight="1" x14ac:dyDescent="0.2">
      <c r="A26" s="5" t="s">
        <v>38</v>
      </c>
      <c r="B26" s="5" t="s">
        <v>39</v>
      </c>
      <c r="C26" s="5" t="str">
        <f>VLOOKUP(A26,[1]USD!A$8:C$33,3,FALSE)</f>
        <v>P</v>
      </c>
      <c r="D26" s="14" t="s">
        <v>53</v>
      </c>
      <c r="E26" s="6">
        <v>161</v>
      </c>
      <c r="F26" s="15" t="s">
        <v>80</v>
      </c>
      <c r="G26" s="15">
        <v>0.75</v>
      </c>
      <c r="H26" s="15">
        <v>6</v>
      </c>
      <c r="I26" s="15">
        <v>6</v>
      </c>
      <c r="J26" s="15">
        <v>4</v>
      </c>
      <c r="K26" s="12" t="s">
        <v>89</v>
      </c>
    </row>
    <row r="27" spans="1:11" ht="12.75" customHeight="1" x14ac:dyDescent="0.2">
      <c r="A27" s="5" t="s">
        <v>40</v>
      </c>
      <c r="B27" s="5" t="s">
        <v>41</v>
      </c>
      <c r="C27" s="5" t="str">
        <f>VLOOKUP(A27,[1]USD!A$8:C$33,3,FALSE)</f>
        <v>P</v>
      </c>
      <c r="D27" s="14" t="s">
        <v>53</v>
      </c>
      <c r="E27" s="6">
        <v>174</v>
      </c>
      <c r="F27" s="15" t="s">
        <v>81</v>
      </c>
      <c r="G27" s="15">
        <v>0.75</v>
      </c>
      <c r="H27" s="15">
        <v>6</v>
      </c>
      <c r="I27" s="15">
        <v>6</v>
      </c>
      <c r="J27" s="15">
        <v>4</v>
      </c>
      <c r="K27" s="12" t="s">
        <v>89</v>
      </c>
    </row>
    <row r="28" spans="1:11" ht="12.75" customHeight="1" x14ac:dyDescent="0.2">
      <c r="A28" s="5" t="s">
        <v>42</v>
      </c>
      <c r="B28" s="5" t="s">
        <v>43</v>
      </c>
      <c r="C28" s="5" t="str">
        <f>VLOOKUP(A28,[1]USD!A$8:C$33,3,FALSE)</f>
        <v>P</v>
      </c>
      <c r="D28" s="14" t="s">
        <v>53</v>
      </c>
      <c r="E28" s="6">
        <v>267.25</v>
      </c>
      <c r="F28" s="15" t="s">
        <v>82</v>
      </c>
      <c r="G28" s="15">
        <v>2</v>
      </c>
      <c r="H28" s="15">
        <v>6</v>
      </c>
      <c r="I28" s="15">
        <v>6</v>
      </c>
      <c r="J28" s="15">
        <v>4</v>
      </c>
      <c r="K28" s="12" t="s">
        <v>89</v>
      </c>
    </row>
    <row r="29" spans="1:11" ht="12.75" customHeight="1" x14ac:dyDescent="0.2">
      <c r="A29" s="5" t="s">
        <v>44</v>
      </c>
      <c r="B29" s="5" t="s">
        <v>45</v>
      </c>
      <c r="C29" s="5" t="str">
        <f>VLOOKUP(A29,[1]USD!A$8:C$33,3,FALSE)</f>
        <v>P</v>
      </c>
      <c r="D29" s="14" t="s">
        <v>53</v>
      </c>
      <c r="E29" s="6">
        <v>267.25</v>
      </c>
      <c r="F29" s="15" t="s">
        <v>83</v>
      </c>
      <c r="G29" s="15">
        <v>2</v>
      </c>
      <c r="H29" s="15">
        <v>6</v>
      </c>
      <c r="I29" s="15">
        <v>6</v>
      </c>
      <c r="J29" s="15">
        <v>4</v>
      </c>
      <c r="K29" s="12" t="s">
        <v>89</v>
      </c>
    </row>
    <row r="30" spans="1:11" ht="12.75" customHeight="1" x14ac:dyDescent="0.2">
      <c r="A30" s="5" t="s">
        <v>46</v>
      </c>
      <c r="B30" s="5" t="s">
        <v>47</v>
      </c>
      <c r="C30" s="5" t="str">
        <f>VLOOKUP(A30,[1]USD!A$8:C$33,3,FALSE)</f>
        <v>P</v>
      </c>
      <c r="D30" s="14" t="s">
        <v>53</v>
      </c>
      <c r="E30" s="6">
        <v>267.25</v>
      </c>
      <c r="F30" s="15" t="s">
        <v>84</v>
      </c>
      <c r="G30" s="15">
        <v>2</v>
      </c>
      <c r="H30" s="15">
        <v>6</v>
      </c>
      <c r="I30" s="15">
        <v>6</v>
      </c>
      <c r="J30" s="15">
        <v>4</v>
      </c>
      <c r="K30" s="12" t="s">
        <v>89</v>
      </c>
    </row>
    <row r="31" spans="1:11" ht="12.75" customHeight="1" x14ac:dyDescent="0.2">
      <c r="A31" s="5" t="s">
        <v>48</v>
      </c>
      <c r="B31" s="5" t="s">
        <v>49</v>
      </c>
      <c r="C31" s="5" t="str">
        <f>VLOOKUP(A31,[1]USD!A$8:C$33,3,FALSE)</f>
        <v>P</v>
      </c>
      <c r="D31" s="14" t="s">
        <v>53</v>
      </c>
      <c r="E31" s="6">
        <v>267.25</v>
      </c>
      <c r="F31" s="15" t="s">
        <v>85</v>
      </c>
      <c r="G31" s="15">
        <v>2</v>
      </c>
      <c r="H31" s="15">
        <v>6</v>
      </c>
      <c r="I31" s="15">
        <v>6</v>
      </c>
      <c r="J31" s="15">
        <v>4</v>
      </c>
      <c r="K31" s="12" t="s">
        <v>89</v>
      </c>
    </row>
    <row r="32" spans="1:11" ht="12.75" customHeight="1" x14ac:dyDescent="0.2">
      <c r="A32" s="5" t="s">
        <v>50</v>
      </c>
      <c r="B32" s="5" t="s">
        <v>51</v>
      </c>
      <c r="C32" s="5" t="str">
        <f>VLOOKUP(A32,[1]USD!A$8:C$33,3,FALSE)</f>
        <v>P</v>
      </c>
      <c r="D32" s="14" t="s">
        <v>53</v>
      </c>
      <c r="E32" s="6">
        <v>267.25</v>
      </c>
      <c r="F32" s="15" t="s">
        <v>86</v>
      </c>
      <c r="G32" s="15">
        <v>2</v>
      </c>
      <c r="H32" s="15">
        <v>6</v>
      </c>
      <c r="I32" s="15">
        <v>6</v>
      </c>
      <c r="J32" s="15">
        <v>4</v>
      </c>
      <c r="K32" s="12" t="s">
        <v>89</v>
      </c>
    </row>
  </sheetData>
  <mergeCells count="3">
    <mergeCell ref="A3:B3"/>
    <mergeCell ref="A1:B1"/>
    <mergeCell ref="A2:B2"/>
  </mergeCells>
  <phoneticPr fontId="10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Cazares</dc:creator>
  <cp:lastModifiedBy>Caitlin Dillon</cp:lastModifiedBy>
  <dcterms:created xsi:type="dcterms:W3CDTF">2025-09-09T16:00:30Z</dcterms:created>
  <dcterms:modified xsi:type="dcterms:W3CDTF">2026-01-08T19:12:37Z</dcterms:modified>
</cp:coreProperties>
</file>