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cdillon_mifab_com/Documents/Documents/FIXED 2026 Pricing and Website excels/"/>
    </mc:Choice>
  </mc:AlternateContent>
  <xr:revisionPtr revIDLastSave="59" documentId="8_{0DBFBDAC-9A70-448F-B2D0-B7476B56A20C}" xr6:coauthVersionLast="47" xr6:coauthVersionMax="47" xr10:uidLastSave="{7A610AB5-D2F3-4797-A966-67C300728137}"/>
  <bookViews>
    <workbookView xWindow="-120" yWindow="-120" windowWidth="29040" windowHeight="15720" tabRatio="500" xr2:uid="{51EEAC87-C12F-401B-B827-57332BD9F0D3}"/>
  </bookViews>
  <sheets>
    <sheet name="USD" sheetId="9" r:id="rId1"/>
  </sheets>
  <externalReferences>
    <externalReference r:id="rId2"/>
  </externalReferences>
  <definedNames>
    <definedName name="_xlnm._FilterDatabase" localSheetId="0" hidden="1">USD!$A$8:$K$283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G10" i="9"/>
  <c r="H10" i="9"/>
  <c r="I10" i="9"/>
  <c r="J10" i="9"/>
  <c r="K10" i="9"/>
  <c r="F11" i="9"/>
  <c r="G11" i="9"/>
  <c r="H11" i="9"/>
  <c r="I11" i="9"/>
  <c r="J11" i="9"/>
  <c r="K11" i="9"/>
  <c r="F12" i="9"/>
  <c r="G12" i="9"/>
  <c r="H12" i="9"/>
  <c r="I12" i="9"/>
  <c r="J12" i="9"/>
  <c r="K12" i="9"/>
  <c r="F13" i="9"/>
  <c r="G13" i="9"/>
  <c r="H13" i="9"/>
  <c r="I13" i="9"/>
  <c r="J13" i="9"/>
  <c r="K13" i="9"/>
  <c r="F14" i="9"/>
  <c r="G14" i="9"/>
  <c r="H14" i="9"/>
  <c r="I14" i="9"/>
  <c r="J14" i="9"/>
  <c r="K14" i="9"/>
  <c r="F15" i="9"/>
  <c r="G15" i="9"/>
  <c r="H15" i="9"/>
  <c r="I15" i="9"/>
  <c r="J15" i="9"/>
  <c r="K15" i="9"/>
  <c r="F16" i="9"/>
  <c r="G16" i="9"/>
  <c r="H16" i="9"/>
  <c r="I16" i="9"/>
  <c r="J16" i="9"/>
  <c r="K16" i="9"/>
  <c r="F17" i="9"/>
  <c r="G17" i="9"/>
  <c r="H17" i="9"/>
  <c r="I17" i="9"/>
  <c r="J17" i="9"/>
  <c r="K17" i="9"/>
  <c r="F18" i="9"/>
  <c r="G18" i="9"/>
  <c r="H18" i="9"/>
  <c r="I18" i="9"/>
  <c r="J18" i="9"/>
  <c r="K18" i="9"/>
  <c r="F19" i="9"/>
  <c r="G19" i="9"/>
  <c r="H19" i="9"/>
  <c r="I19" i="9"/>
  <c r="J19" i="9"/>
  <c r="K19" i="9"/>
  <c r="F20" i="9"/>
  <c r="G20" i="9"/>
  <c r="H20" i="9"/>
  <c r="I20" i="9"/>
  <c r="J20" i="9"/>
  <c r="K20" i="9"/>
  <c r="F21" i="9"/>
  <c r="G21" i="9"/>
  <c r="H21" i="9"/>
  <c r="I21" i="9"/>
  <c r="J21" i="9"/>
  <c r="K21" i="9"/>
  <c r="F22" i="9"/>
  <c r="G22" i="9"/>
  <c r="H22" i="9"/>
  <c r="I22" i="9"/>
  <c r="J22" i="9"/>
  <c r="K22" i="9"/>
  <c r="F23" i="9"/>
  <c r="G23" i="9"/>
  <c r="H23" i="9"/>
  <c r="I23" i="9"/>
  <c r="J23" i="9"/>
  <c r="K23" i="9"/>
  <c r="F24" i="9"/>
  <c r="G24" i="9"/>
  <c r="H24" i="9"/>
  <c r="I24" i="9"/>
  <c r="J24" i="9"/>
  <c r="K24" i="9"/>
  <c r="F25" i="9"/>
  <c r="G25" i="9"/>
  <c r="H25" i="9"/>
  <c r="I25" i="9"/>
  <c r="J25" i="9"/>
  <c r="K25" i="9"/>
  <c r="F26" i="9"/>
  <c r="G26" i="9"/>
  <c r="H26" i="9"/>
  <c r="I26" i="9"/>
  <c r="J26" i="9"/>
  <c r="K26" i="9"/>
  <c r="F27" i="9"/>
  <c r="G27" i="9"/>
  <c r="H27" i="9"/>
  <c r="I27" i="9"/>
  <c r="J27" i="9"/>
  <c r="K27" i="9"/>
  <c r="F28" i="9"/>
  <c r="G28" i="9"/>
  <c r="H28" i="9"/>
  <c r="I28" i="9"/>
  <c r="J28" i="9"/>
  <c r="K28" i="9"/>
  <c r="F29" i="9"/>
  <c r="G29" i="9"/>
  <c r="H29" i="9"/>
  <c r="I29" i="9"/>
  <c r="J29" i="9"/>
  <c r="K29" i="9"/>
  <c r="F30" i="9"/>
  <c r="G30" i="9"/>
  <c r="H30" i="9"/>
  <c r="I30" i="9"/>
  <c r="J30" i="9"/>
  <c r="K30" i="9"/>
  <c r="F31" i="9"/>
  <c r="G31" i="9"/>
  <c r="H31" i="9"/>
  <c r="I31" i="9"/>
  <c r="J31" i="9"/>
  <c r="K31" i="9"/>
  <c r="F32" i="9"/>
  <c r="G32" i="9"/>
  <c r="H32" i="9"/>
  <c r="I32" i="9"/>
  <c r="J32" i="9"/>
  <c r="K32" i="9"/>
  <c r="F33" i="9"/>
  <c r="G33" i="9"/>
  <c r="H33" i="9"/>
  <c r="I33" i="9"/>
  <c r="J33" i="9"/>
  <c r="K33" i="9"/>
  <c r="F34" i="9"/>
  <c r="G34" i="9"/>
  <c r="H34" i="9"/>
  <c r="I34" i="9"/>
  <c r="J34" i="9"/>
  <c r="K34" i="9"/>
  <c r="F35" i="9"/>
  <c r="G35" i="9"/>
  <c r="H35" i="9"/>
  <c r="I35" i="9"/>
  <c r="J35" i="9"/>
  <c r="K35" i="9"/>
  <c r="F36" i="9"/>
  <c r="G36" i="9"/>
  <c r="H36" i="9"/>
  <c r="I36" i="9"/>
  <c r="J36" i="9"/>
  <c r="K36" i="9"/>
  <c r="F37" i="9"/>
  <c r="G37" i="9"/>
  <c r="H37" i="9"/>
  <c r="I37" i="9"/>
  <c r="J37" i="9"/>
  <c r="K37" i="9"/>
  <c r="F38" i="9"/>
  <c r="G38" i="9"/>
  <c r="H38" i="9"/>
  <c r="I38" i="9"/>
  <c r="J38" i="9"/>
  <c r="K38" i="9"/>
  <c r="F39" i="9"/>
  <c r="G39" i="9"/>
  <c r="H39" i="9"/>
  <c r="I39" i="9"/>
  <c r="J39" i="9"/>
  <c r="K39" i="9"/>
  <c r="F40" i="9"/>
  <c r="G40" i="9"/>
  <c r="H40" i="9"/>
  <c r="I40" i="9"/>
  <c r="J40" i="9"/>
  <c r="K40" i="9"/>
  <c r="F41" i="9"/>
  <c r="G41" i="9"/>
  <c r="H41" i="9"/>
  <c r="I41" i="9"/>
  <c r="J41" i="9"/>
  <c r="K41" i="9"/>
  <c r="F42" i="9"/>
  <c r="G42" i="9"/>
  <c r="H42" i="9"/>
  <c r="I42" i="9"/>
  <c r="J42" i="9"/>
  <c r="K42" i="9"/>
  <c r="F43" i="9"/>
  <c r="G43" i="9"/>
  <c r="H43" i="9"/>
  <c r="I43" i="9"/>
  <c r="J43" i="9"/>
  <c r="K43" i="9"/>
  <c r="F44" i="9"/>
  <c r="G44" i="9"/>
  <c r="H44" i="9"/>
  <c r="I44" i="9"/>
  <c r="J44" i="9"/>
  <c r="K44" i="9"/>
  <c r="F45" i="9"/>
  <c r="G45" i="9"/>
  <c r="H45" i="9"/>
  <c r="I45" i="9"/>
  <c r="J45" i="9"/>
  <c r="K45" i="9"/>
  <c r="F46" i="9"/>
  <c r="G46" i="9"/>
  <c r="H46" i="9"/>
  <c r="I46" i="9"/>
  <c r="J46" i="9"/>
  <c r="K46" i="9"/>
  <c r="F47" i="9"/>
  <c r="G47" i="9"/>
  <c r="H47" i="9"/>
  <c r="I47" i="9"/>
  <c r="J47" i="9"/>
  <c r="K47" i="9"/>
  <c r="F48" i="9"/>
  <c r="G48" i="9"/>
  <c r="H48" i="9"/>
  <c r="I48" i="9"/>
  <c r="J48" i="9"/>
  <c r="K48" i="9"/>
  <c r="F49" i="9"/>
  <c r="G49" i="9"/>
  <c r="H49" i="9"/>
  <c r="I49" i="9"/>
  <c r="J49" i="9"/>
  <c r="K49" i="9"/>
  <c r="F50" i="9"/>
  <c r="G50" i="9"/>
  <c r="H50" i="9"/>
  <c r="I50" i="9"/>
  <c r="J50" i="9"/>
  <c r="K50" i="9"/>
  <c r="F51" i="9"/>
  <c r="G51" i="9"/>
  <c r="H51" i="9"/>
  <c r="I51" i="9"/>
  <c r="J51" i="9"/>
  <c r="K51" i="9"/>
  <c r="F52" i="9"/>
  <c r="G52" i="9"/>
  <c r="H52" i="9"/>
  <c r="I52" i="9"/>
  <c r="J52" i="9"/>
  <c r="K52" i="9"/>
  <c r="F53" i="9"/>
  <c r="G53" i="9"/>
  <c r="H53" i="9"/>
  <c r="I53" i="9"/>
  <c r="J53" i="9"/>
  <c r="K53" i="9"/>
  <c r="F54" i="9"/>
  <c r="G54" i="9"/>
  <c r="H54" i="9"/>
  <c r="I54" i="9"/>
  <c r="J54" i="9"/>
  <c r="K54" i="9"/>
  <c r="F55" i="9"/>
  <c r="G55" i="9"/>
  <c r="H55" i="9"/>
  <c r="I55" i="9"/>
  <c r="J55" i="9"/>
  <c r="K55" i="9"/>
  <c r="F56" i="9"/>
  <c r="G56" i="9"/>
  <c r="H56" i="9"/>
  <c r="I56" i="9"/>
  <c r="J56" i="9"/>
  <c r="K56" i="9"/>
  <c r="F57" i="9"/>
  <c r="G57" i="9"/>
  <c r="H57" i="9"/>
  <c r="I57" i="9"/>
  <c r="J57" i="9"/>
  <c r="K57" i="9"/>
  <c r="F58" i="9"/>
  <c r="G58" i="9"/>
  <c r="H58" i="9"/>
  <c r="I58" i="9"/>
  <c r="J58" i="9"/>
  <c r="K58" i="9"/>
  <c r="F59" i="9"/>
  <c r="G59" i="9"/>
  <c r="H59" i="9"/>
  <c r="I59" i="9"/>
  <c r="J59" i="9"/>
  <c r="K59" i="9"/>
  <c r="F60" i="9"/>
  <c r="G60" i="9"/>
  <c r="H60" i="9"/>
  <c r="I60" i="9"/>
  <c r="J60" i="9"/>
  <c r="K60" i="9"/>
  <c r="F61" i="9"/>
  <c r="G61" i="9"/>
  <c r="H61" i="9"/>
  <c r="I61" i="9"/>
  <c r="J61" i="9"/>
  <c r="K61" i="9"/>
  <c r="F62" i="9"/>
  <c r="G62" i="9"/>
  <c r="H62" i="9"/>
  <c r="I62" i="9"/>
  <c r="J62" i="9"/>
  <c r="K62" i="9"/>
  <c r="F63" i="9"/>
  <c r="G63" i="9"/>
  <c r="H63" i="9"/>
  <c r="I63" i="9"/>
  <c r="J63" i="9"/>
  <c r="K63" i="9"/>
  <c r="F64" i="9"/>
  <c r="G64" i="9"/>
  <c r="H64" i="9"/>
  <c r="I64" i="9"/>
  <c r="J64" i="9"/>
  <c r="K64" i="9"/>
  <c r="F65" i="9"/>
  <c r="G65" i="9"/>
  <c r="H65" i="9"/>
  <c r="I65" i="9"/>
  <c r="J65" i="9"/>
  <c r="K65" i="9"/>
  <c r="F66" i="9"/>
  <c r="G66" i="9"/>
  <c r="H66" i="9"/>
  <c r="I66" i="9"/>
  <c r="J66" i="9"/>
  <c r="K66" i="9"/>
  <c r="F67" i="9"/>
  <c r="G67" i="9"/>
  <c r="H67" i="9"/>
  <c r="I67" i="9"/>
  <c r="J67" i="9"/>
  <c r="K67" i="9"/>
  <c r="F68" i="9"/>
  <c r="G68" i="9"/>
  <c r="H68" i="9"/>
  <c r="I68" i="9"/>
  <c r="J68" i="9"/>
  <c r="K68" i="9"/>
  <c r="F69" i="9"/>
  <c r="G69" i="9"/>
  <c r="H69" i="9"/>
  <c r="I69" i="9"/>
  <c r="J69" i="9"/>
  <c r="K69" i="9"/>
  <c r="F70" i="9"/>
  <c r="G70" i="9"/>
  <c r="H70" i="9"/>
  <c r="I70" i="9"/>
  <c r="J70" i="9"/>
  <c r="K70" i="9"/>
  <c r="F71" i="9"/>
  <c r="G71" i="9"/>
  <c r="H71" i="9"/>
  <c r="I71" i="9"/>
  <c r="J71" i="9"/>
  <c r="K71" i="9"/>
  <c r="F72" i="9"/>
  <c r="G72" i="9"/>
  <c r="H72" i="9"/>
  <c r="I72" i="9"/>
  <c r="J72" i="9"/>
  <c r="K72" i="9"/>
  <c r="F73" i="9"/>
  <c r="G73" i="9"/>
  <c r="H73" i="9"/>
  <c r="I73" i="9"/>
  <c r="J73" i="9"/>
  <c r="K73" i="9"/>
  <c r="F74" i="9"/>
  <c r="G74" i="9"/>
  <c r="H74" i="9"/>
  <c r="I74" i="9"/>
  <c r="J74" i="9"/>
  <c r="K74" i="9"/>
  <c r="F75" i="9"/>
  <c r="G75" i="9"/>
  <c r="H75" i="9"/>
  <c r="I75" i="9"/>
  <c r="J75" i="9"/>
  <c r="K75" i="9"/>
  <c r="F76" i="9"/>
  <c r="G76" i="9"/>
  <c r="H76" i="9"/>
  <c r="I76" i="9"/>
  <c r="J76" i="9"/>
  <c r="K76" i="9"/>
  <c r="F77" i="9"/>
  <c r="G77" i="9"/>
  <c r="H77" i="9"/>
  <c r="I77" i="9"/>
  <c r="J77" i="9"/>
  <c r="K77" i="9"/>
  <c r="F78" i="9"/>
  <c r="G78" i="9"/>
  <c r="H78" i="9"/>
  <c r="I78" i="9"/>
  <c r="J78" i="9"/>
  <c r="K78" i="9"/>
  <c r="F79" i="9"/>
  <c r="G79" i="9"/>
  <c r="H79" i="9"/>
  <c r="I79" i="9"/>
  <c r="J79" i="9"/>
  <c r="K79" i="9"/>
  <c r="F80" i="9"/>
  <c r="G80" i="9"/>
  <c r="H80" i="9"/>
  <c r="I80" i="9"/>
  <c r="J80" i="9"/>
  <c r="K80" i="9"/>
  <c r="F81" i="9"/>
  <c r="G81" i="9"/>
  <c r="H81" i="9"/>
  <c r="I81" i="9"/>
  <c r="J81" i="9"/>
  <c r="K81" i="9"/>
  <c r="F82" i="9"/>
  <c r="G82" i="9"/>
  <c r="H82" i="9"/>
  <c r="I82" i="9"/>
  <c r="J82" i="9"/>
  <c r="K82" i="9"/>
  <c r="F83" i="9"/>
  <c r="G83" i="9"/>
  <c r="H83" i="9"/>
  <c r="I83" i="9"/>
  <c r="J83" i="9"/>
  <c r="K83" i="9"/>
  <c r="F84" i="9"/>
  <c r="G84" i="9"/>
  <c r="H84" i="9"/>
  <c r="I84" i="9"/>
  <c r="J84" i="9"/>
  <c r="K84" i="9"/>
  <c r="F85" i="9"/>
  <c r="G85" i="9"/>
  <c r="H85" i="9"/>
  <c r="I85" i="9"/>
  <c r="J85" i="9"/>
  <c r="K85" i="9"/>
  <c r="F86" i="9"/>
  <c r="G86" i="9"/>
  <c r="H86" i="9"/>
  <c r="I86" i="9"/>
  <c r="J86" i="9"/>
  <c r="K86" i="9"/>
  <c r="F87" i="9"/>
  <c r="G87" i="9"/>
  <c r="H87" i="9"/>
  <c r="I87" i="9"/>
  <c r="J87" i="9"/>
  <c r="K87" i="9"/>
  <c r="F88" i="9"/>
  <c r="G88" i="9"/>
  <c r="H88" i="9"/>
  <c r="I88" i="9"/>
  <c r="J88" i="9"/>
  <c r="K88" i="9"/>
  <c r="F89" i="9"/>
  <c r="G89" i="9"/>
  <c r="H89" i="9"/>
  <c r="I89" i="9"/>
  <c r="J89" i="9"/>
  <c r="K89" i="9"/>
  <c r="F90" i="9"/>
  <c r="G90" i="9"/>
  <c r="H90" i="9"/>
  <c r="I90" i="9"/>
  <c r="J90" i="9"/>
  <c r="K90" i="9"/>
  <c r="F91" i="9"/>
  <c r="G91" i="9"/>
  <c r="H91" i="9"/>
  <c r="I91" i="9"/>
  <c r="J91" i="9"/>
  <c r="K91" i="9"/>
  <c r="F92" i="9"/>
  <c r="G92" i="9"/>
  <c r="H92" i="9"/>
  <c r="I92" i="9"/>
  <c r="J92" i="9"/>
  <c r="K92" i="9"/>
  <c r="F93" i="9"/>
  <c r="G93" i="9"/>
  <c r="H93" i="9"/>
  <c r="I93" i="9"/>
  <c r="J93" i="9"/>
  <c r="K93" i="9"/>
  <c r="F94" i="9"/>
  <c r="G94" i="9"/>
  <c r="H94" i="9"/>
  <c r="I94" i="9"/>
  <c r="J94" i="9"/>
  <c r="K94" i="9"/>
  <c r="F95" i="9"/>
  <c r="G95" i="9"/>
  <c r="H95" i="9"/>
  <c r="I95" i="9"/>
  <c r="J95" i="9"/>
  <c r="K95" i="9"/>
  <c r="F96" i="9"/>
  <c r="G96" i="9"/>
  <c r="H96" i="9"/>
  <c r="I96" i="9"/>
  <c r="J96" i="9"/>
  <c r="K96" i="9"/>
  <c r="F97" i="9"/>
  <c r="G97" i="9"/>
  <c r="H97" i="9"/>
  <c r="I97" i="9"/>
  <c r="J97" i="9"/>
  <c r="K97" i="9"/>
  <c r="F98" i="9"/>
  <c r="G98" i="9"/>
  <c r="H98" i="9"/>
  <c r="I98" i="9"/>
  <c r="J98" i="9"/>
  <c r="K98" i="9"/>
  <c r="F99" i="9"/>
  <c r="G99" i="9"/>
  <c r="H99" i="9"/>
  <c r="I99" i="9"/>
  <c r="J99" i="9"/>
  <c r="K99" i="9"/>
  <c r="F100" i="9"/>
  <c r="G100" i="9"/>
  <c r="H100" i="9"/>
  <c r="I100" i="9"/>
  <c r="J100" i="9"/>
  <c r="K100" i="9"/>
  <c r="F101" i="9"/>
  <c r="G101" i="9"/>
  <c r="H101" i="9"/>
  <c r="I101" i="9"/>
  <c r="J101" i="9"/>
  <c r="K101" i="9"/>
  <c r="F102" i="9"/>
  <c r="G102" i="9"/>
  <c r="H102" i="9"/>
  <c r="I102" i="9"/>
  <c r="J102" i="9"/>
  <c r="K102" i="9"/>
  <c r="F103" i="9"/>
  <c r="G103" i="9"/>
  <c r="H103" i="9"/>
  <c r="I103" i="9"/>
  <c r="J103" i="9"/>
  <c r="K103" i="9"/>
  <c r="F104" i="9"/>
  <c r="G104" i="9"/>
  <c r="H104" i="9"/>
  <c r="I104" i="9"/>
  <c r="J104" i="9"/>
  <c r="K104" i="9"/>
  <c r="F105" i="9"/>
  <c r="G105" i="9"/>
  <c r="H105" i="9"/>
  <c r="I105" i="9"/>
  <c r="J105" i="9"/>
  <c r="K105" i="9"/>
  <c r="F106" i="9"/>
  <c r="G106" i="9"/>
  <c r="H106" i="9"/>
  <c r="I106" i="9"/>
  <c r="J106" i="9"/>
  <c r="K106" i="9"/>
  <c r="F107" i="9"/>
  <c r="G107" i="9"/>
  <c r="H107" i="9"/>
  <c r="I107" i="9"/>
  <c r="J107" i="9"/>
  <c r="K107" i="9"/>
  <c r="F108" i="9"/>
  <c r="G108" i="9"/>
  <c r="H108" i="9"/>
  <c r="I108" i="9"/>
  <c r="J108" i="9"/>
  <c r="K108" i="9"/>
  <c r="F109" i="9"/>
  <c r="G109" i="9"/>
  <c r="H109" i="9"/>
  <c r="I109" i="9"/>
  <c r="J109" i="9"/>
  <c r="K109" i="9"/>
  <c r="F110" i="9"/>
  <c r="G110" i="9"/>
  <c r="H110" i="9"/>
  <c r="I110" i="9"/>
  <c r="J110" i="9"/>
  <c r="K110" i="9"/>
  <c r="F111" i="9"/>
  <c r="G111" i="9"/>
  <c r="H111" i="9"/>
  <c r="I111" i="9"/>
  <c r="J111" i="9"/>
  <c r="K111" i="9"/>
  <c r="F112" i="9"/>
  <c r="G112" i="9"/>
  <c r="H112" i="9"/>
  <c r="I112" i="9"/>
  <c r="J112" i="9"/>
  <c r="K112" i="9"/>
  <c r="F113" i="9"/>
  <c r="G113" i="9"/>
  <c r="H113" i="9"/>
  <c r="I113" i="9"/>
  <c r="J113" i="9"/>
  <c r="K113" i="9"/>
  <c r="F114" i="9"/>
  <c r="G114" i="9"/>
  <c r="H114" i="9"/>
  <c r="I114" i="9"/>
  <c r="J114" i="9"/>
  <c r="K114" i="9"/>
  <c r="F115" i="9"/>
  <c r="G115" i="9"/>
  <c r="H115" i="9"/>
  <c r="I115" i="9"/>
  <c r="J115" i="9"/>
  <c r="K115" i="9"/>
  <c r="F116" i="9"/>
  <c r="G116" i="9"/>
  <c r="H116" i="9"/>
  <c r="I116" i="9"/>
  <c r="J116" i="9"/>
  <c r="K116" i="9"/>
  <c r="F117" i="9"/>
  <c r="G117" i="9"/>
  <c r="H117" i="9"/>
  <c r="I117" i="9"/>
  <c r="J117" i="9"/>
  <c r="K117" i="9"/>
  <c r="F118" i="9"/>
  <c r="G118" i="9"/>
  <c r="H118" i="9"/>
  <c r="I118" i="9"/>
  <c r="J118" i="9"/>
  <c r="K118" i="9"/>
  <c r="F119" i="9"/>
  <c r="G119" i="9"/>
  <c r="H119" i="9"/>
  <c r="I119" i="9"/>
  <c r="J119" i="9"/>
  <c r="K119" i="9"/>
  <c r="F120" i="9"/>
  <c r="G120" i="9"/>
  <c r="H120" i="9"/>
  <c r="I120" i="9"/>
  <c r="J120" i="9"/>
  <c r="K120" i="9"/>
  <c r="F121" i="9"/>
  <c r="G121" i="9"/>
  <c r="H121" i="9"/>
  <c r="I121" i="9"/>
  <c r="J121" i="9"/>
  <c r="K121" i="9"/>
  <c r="F122" i="9"/>
  <c r="G122" i="9"/>
  <c r="H122" i="9"/>
  <c r="I122" i="9"/>
  <c r="J122" i="9"/>
  <c r="K122" i="9"/>
  <c r="F123" i="9"/>
  <c r="G123" i="9"/>
  <c r="H123" i="9"/>
  <c r="I123" i="9"/>
  <c r="J123" i="9"/>
  <c r="K123" i="9"/>
  <c r="F124" i="9"/>
  <c r="G124" i="9"/>
  <c r="H124" i="9"/>
  <c r="I124" i="9"/>
  <c r="J124" i="9"/>
  <c r="K124" i="9"/>
  <c r="F125" i="9"/>
  <c r="G125" i="9"/>
  <c r="H125" i="9"/>
  <c r="I125" i="9"/>
  <c r="J125" i="9"/>
  <c r="K125" i="9"/>
  <c r="F126" i="9"/>
  <c r="G126" i="9"/>
  <c r="H126" i="9"/>
  <c r="I126" i="9"/>
  <c r="J126" i="9"/>
  <c r="K126" i="9"/>
  <c r="F127" i="9"/>
  <c r="G127" i="9"/>
  <c r="H127" i="9"/>
  <c r="I127" i="9"/>
  <c r="J127" i="9"/>
  <c r="K127" i="9"/>
  <c r="F128" i="9"/>
  <c r="G128" i="9"/>
  <c r="H128" i="9"/>
  <c r="I128" i="9"/>
  <c r="J128" i="9"/>
  <c r="K128" i="9"/>
  <c r="F129" i="9"/>
  <c r="G129" i="9"/>
  <c r="H129" i="9"/>
  <c r="I129" i="9"/>
  <c r="J129" i="9"/>
  <c r="K129" i="9"/>
  <c r="F130" i="9"/>
  <c r="G130" i="9"/>
  <c r="H130" i="9"/>
  <c r="I130" i="9"/>
  <c r="J130" i="9"/>
  <c r="K130" i="9"/>
  <c r="F131" i="9"/>
  <c r="G131" i="9"/>
  <c r="H131" i="9"/>
  <c r="I131" i="9"/>
  <c r="J131" i="9"/>
  <c r="K131" i="9"/>
  <c r="F132" i="9"/>
  <c r="G132" i="9"/>
  <c r="H132" i="9"/>
  <c r="I132" i="9"/>
  <c r="J132" i="9"/>
  <c r="K132" i="9"/>
  <c r="F133" i="9"/>
  <c r="G133" i="9"/>
  <c r="H133" i="9"/>
  <c r="I133" i="9"/>
  <c r="J133" i="9"/>
  <c r="K133" i="9"/>
  <c r="F134" i="9"/>
  <c r="G134" i="9"/>
  <c r="H134" i="9"/>
  <c r="I134" i="9"/>
  <c r="J134" i="9"/>
  <c r="K134" i="9"/>
  <c r="F135" i="9"/>
  <c r="G135" i="9"/>
  <c r="H135" i="9"/>
  <c r="I135" i="9"/>
  <c r="J135" i="9"/>
  <c r="K135" i="9"/>
  <c r="F136" i="9"/>
  <c r="G136" i="9"/>
  <c r="H136" i="9"/>
  <c r="I136" i="9"/>
  <c r="J136" i="9"/>
  <c r="K136" i="9"/>
  <c r="F137" i="9"/>
  <c r="G137" i="9"/>
  <c r="H137" i="9"/>
  <c r="I137" i="9"/>
  <c r="J137" i="9"/>
  <c r="K137" i="9"/>
  <c r="F138" i="9"/>
  <c r="G138" i="9"/>
  <c r="H138" i="9"/>
  <c r="I138" i="9"/>
  <c r="J138" i="9"/>
  <c r="K138" i="9"/>
  <c r="F139" i="9"/>
  <c r="G139" i="9"/>
  <c r="H139" i="9"/>
  <c r="I139" i="9"/>
  <c r="J139" i="9"/>
  <c r="K139" i="9"/>
  <c r="F140" i="9"/>
  <c r="G140" i="9"/>
  <c r="H140" i="9"/>
  <c r="I140" i="9"/>
  <c r="J140" i="9"/>
  <c r="K140" i="9"/>
  <c r="F141" i="9"/>
  <c r="G141" i="9"/>
  <c r="H141" i="9"/>
  <c r="I141" i="9"/>
  <c r="J141" i="9"/>
  <c r="K141" i="9"/>
  <c r="F142" i="9"/>
  <c r="G142" i="9"/>
  <c r="H142" i="9"/>
  <c r="I142" i="9"/>
  <c r="J142" i="9"/>
  <c r="K142" i="9"/>
  <c r="F143" i="9"/>
  <c r="G143" i="9"/>
  <c r="H143" i="9"/>
  <c r="I143" i="9"/>
  <c r="J143" i="9"/>
  <c r="K143" i="9"/>
  <c r="F144" i="9"/>
  <c r="G144" i="9"/>
  <c r="H144" i="9"/>
  <c r="I144" i="9"/>
  <c r="J144" i="9"/>
  <c r="K144" i="9"/>
  <c r="F145" i="9"/>
  <c r="G145" i="9"/>
  <c r="H145" i="9"/>
  <c r="I145" i="9"/>
  <c r="J145" i="9"/>
  <c r="K145" i="9"/>
  <c r="F146" i="9"/>
  <c r="G146" i="9"/>
  <c r="H146" i="9"/>
  <c r="I146" i="9"/>
  <c r="J146" i="9"/>
  <c r="K146" i="9"/>
  <c r="F147" i="9"/>
  <c r="G147" i="9"/>
  <c r="H147" i="9"/>
  <c r="I147" i="9"/>
  <c r="J147" i="9"/>
  <c r="K147" i="9"/>
  <c r="F148" i="9"/>
  <c r="G148" i="9"/>
  <c r="H148" i="9"/>
  <c r="I148" i="9"/>
  <c r="J148" i="9"/>
  <c r="K148" i="9"/>
  <c r="F149" i="9"/>
  <c r="G149" i="9"/>
  <c r="H149" i="9"/>
  <c r="I149" i="9"/>
  <c r="J149" i="9"/>
  <c r="K149" i="9"/>
  <c r="F150" i="9"/>
  <c r="G150" i="9"/>
  <c r="H150" i="9"/>
  <c r="I150" i="9"/>
  <c r="J150" i="9"/>
  <c r="K150" i="9"/>
  <c r="F151" i="9"/>
  <c r="G151" i="9"/>
  <c r="H151" i="9"/>
  <c r="I151" i="9"/>
  <c r="J151" i="9"/>
  <c r="K151" i="9"/>
  <c r="F152" i="9"/>
  <c r="G152" i="9"/>
  <c r="H152" i="9"/>
  <c r="I152" i="9"/>
  <c r="J152" i="9"/>
  <c r="K152" i="9"/>
  <c r="F153" i="9"/>
  <c r="G153" i="9"/>
  <c r="H153" i="9"/>
  <c r="I153" i="9"/>
  <c r="J153" i="9"/>
  <c r="K153" i="9"/>
  <c r="F154" i="9"/>
  <c r="G154" i="9"/>
  <c r="H154" i="9"/>
  <c r="I154" i="9"/>
  <c r="J154" i="9"/>
  <c r="K154" i="9"/>
  <c r="F155" i="9"/>
  <c r="G155" i="9"/>
  <c r="H155" i="9"/>
  <c r="I155" i="9"/>
  <c r="J155" i="9"/>
  <c r="K155" i="9"/>
  <c r="F156" i="9"/>
  <c r="G156" i="9"/>
  <c r="H156" i="9"/>
  <c r="I156" i="9"/>
  <c r="J156" i="9"/>
  <c r="K156" i="9"/>
  <c r="F157" i="9"/>
  <c r="G157" i="9"/>
  <c r="H157" i="9"/>
  <c r="I157" i="9"/>
  <c r="J157" i="9"/>
  <c r="K157" i="9"/>
  <c r="F158" i="9"/>
  <c r="G158" i="9"/>
  <c r="H158" i="9"/>
  <c r="I158" i="9"/>
  <c r="J158" i="9"/>
  <c r="K158" i="9"/>
  <c r="F159" i="9"/>
  <c r="G159" i="9"/>
  <c r="H159" i="9"/>
  <c r="I159" i="9"/>
  <c r="J159" i="9"/>
  <c r="K159" i="9"/>
  <c r="F160" i="9"/>
  <c r="G160" i="9"/>
  <c r="H160" i="9"/>
  <c r="I160" i="9"/>
  <c r="J160" i="9"/>
  <c r="K160" i="9"/>
  <c r="F161" i="9"/>
  <c r="G161" i="9"/>
  <c r="H161" i="9"/>
  <c r="I161" i="9"/>
  <c r="J161" i="9"/>
  <c r="K161" i="9"/>
  <c r="F162" i="9"/>
  <c r="G162" i="9"/>
  <c r="H162" i="9"/>
  <c r="I162" i="9"/>
  <c r="J162" i="9"/>
  <c r="K162" i="9"/>
  <c r="F163" i="9"/>
  <c r="G163" i="9"/>
  <c r="H163" i="9"/>
  <c r="I163" i="9"/>
  <c r="J163" i="9"/>
  <c r="K163" i="9"/>
  <c r="F164" i="9"/>
  <c r="G164" i="9"/>
  <c r="H164" i="9"/>
  <c r="I164" i="9"/>
  <c r="J164" i="9"/>
  <c r="K164" i="9"/>
  <c r="F165" i="9"/>
  <c r="G165" i="9"/>
  <c r="H165" i="9"/>
  <c r="I165" i="9"/>
  <c r="J165" i="9"/>
  <c r="K165" i="9"/>
  <c r="F166" i="9"/>
  <c r="G166" i="9"/>
  <c r="H166" i="9"/>
  <c r="I166" i="9"/>
  <c r="J166" i="9"/>
  <c r="K166" i="9"/>
  <c r="F167" i="9"/>
  <c r="G167" i="9"/>
  <c r="H167" i="9"/>
  <c r="I167" i="9"/>
  <c r="J167" i="9"/>
  <c r="K167" i="9"/>
  <c r="F168" i="9"/>
  <c r="G168" i="9"/>
  <c r="H168" i="9"/>
  <c r="I168" i="9"/>
  <c r="J168" i="9"/>
  <c r="K168" i="9"/>
  <c r="F169" i="9"/>
  <c r="G169" i="9"/>
  <c r="H169" i="9"/>
  <c r="I169" i="9"/>
  <c r="J169" i="9"/>
  <c r="K169" i="9"/>
  <c r="F170" i="9"/>
  <c r="G170" i="9"/>
  <c r="H170" i="9"/>
  <c r="I170" i="9"/>
  <c r="J170" i="9"/>
  <c r="K170" i="9"/>
  <c r="F171" i="9"/>
  <c r="G171" i="9"/>
  <c r="H171" i="9"/>
  <c r="I171" i="9"/>
  <c r="J171" i="9"/>
  <c r="K171" i="9"/>
  <c r="F172" i="9"/>
  <c r="G172" i="9"/>
  <c r="H172" i="9"/>
  <c r="I172" i="9"/>
  <c r="J172" i="9"/>
  <c r="K172" i="9"/>
  <c r="F173" i="9"/>
  <c r="G173" i="9"/>
  <c r="H173" i="9"/>
  <c r="I173" i="9"/>
  <c r="J173" i="9"/>
  <c r="K173" i="9"/>
  <c r="F174" i="9"/>
  <c r="G174" i="9"/>
  <c r="H174" i="9"/>
  <c r="I174" i="9"/>
  <c r="J174" i="9"/>
  <c r="K174" i="9"/>
  <c r="F175" i="9"/>
  <c r="G175" i="9"/>
  <c r="H175" i="9"/>
  <c r="I175" i="9"/>
  <c r="J175" i="9"/>
  <c r="K175" i="9"/>
  <c r="F176" i="9"/>
  <c r="G176" i="9"/>
  <c r="H176" i="9"/>
  <c r="I176" i="9"/>
  <c r="J176" i="9"/>
  <c r="K176" i="9"/>
  <c r="F177" i="9"/>
  <c r="G177" i="9"/>
  <c r="H177" i="9"/>
  <c r="I177" i="9"/>
  <c r="J177" i="9"/>
  <c r="K177" i="9"/>
  <c r="F178" i="9"/>
  <c r="G178" i="9"/>
  <c r="H178" i="9"/>
  <c r="I178" i="9"/>
  <c r="J178" i="9"/>
  <c r="K178" i="9"/>
  <c r="F179" i="9"/>
  <c r="G179" i="9"/>
  <c r="H179" i="9"/>
  <c r="I179" i="9"/>
  <c r="J179" i="9"/>
  <c r="K179" i="9"/>
  <c r="F180" i="9"/>
  <c r="G180" i="9"/>
  <c r="H180" i="9"/>
  <c r="I180" i="9"/>
  <c r="J180" i="9"/>
  <c r="K180" i="9"/>
  <c r="F181" i="9"/>
  <c r="G181" i="9"/>
  <c r="H181" i="9"/>
  <c r="I181" i="9"/>
  <c r="J181" i="9"/>
  <c r="K181" i="9"/>
  <c r="F182" i="9"/>
  <c r="G182" i="9"/>
  <c r="H182" i="9"/>
  <c r="I182" i="9"/>
  <c r="J182" i="9"/>
  <c r="K182" i="9"/>
  <c r="F183" i="9"/>
  <c r="G183" i="9"/>
  <c r="H183" i="9"/>
  <c r="I183" i="9"/>
  <c r="J183" i="9"/>
  <c r="K183" i="9"/>
  <c r="F184" i="9"/>
  <c r="G184" i="9"/>
  <c r="H184" i="9"/>
  <c r="I184" i="9"/>
  <c r="J184" i="9"/>
  <c r="K184" i="9"/>
  <c r="F185" i="9"/>
  <c r="G185" i="9"/>
  <c r="H185" i="9"/>
  <c r="I185" i="9"/>
  <c r="J185" i="9"/>
  <c r="K185" i="9"/>
  <c r="F186" i="9"/>
  <c r="G186" i="9"/>
  <c r="H186" i="9"/>
  <c r="I186" i="9"/>
  <c r="J186" i="9"/>
  <c r="K186" i="9"/>
  <c r="F187" i="9"/>
  <c r="G187" i="9"/>
  <c r="H187" i="9"/>
  <c r="I187" i="9"/>
  <c r="J187" i="9"/>
  <c r="K187" i="9"/>
  <c r="F188" i="9"/>
  <c r="G188" i="9"/>
  <c r="H188" i="9"/>
  <c r="I188" i="9"/>
  <c r="J188" i="9"/>
  <c r="K188" i="9"/>
  <c r="F189" i="9"/>
  <c r="G189" i="9"/>
  <c r="H189" i="9"/>
  <c r="I189" i="9"/>
  <c r="J189" i="9"/>
  <c r="K189" i="9"/>
  <c r="F190" i="9"/>
  <c r="G190" i="9"/>
  <c r="H190" i="9"/>
  <c r="I190" i="9"/>
  <c r="J190" i="9"/>
  <c r="K190" i="9"/>
  <c r="F191" i="9"/>
  <c r="G191" i="9"/>
  <c r="H191" i="9"/>
  <c r="I191" i="9"/>
  <c r="J191" i="9"/>
  <c r="K191" i="9"/>
  <c r="F192" i="9"/>
  <c r="G192" i="9"/>
  <c r="H192" i="9"/>
  <c r="I192" i="9"/>
  <c r="J192" i="9"/>
  <c r="K192" i="9"/>
  <c r="F193" i="9"/>
  <c r="G193" i="9"/>
  <c r="H193" i="9"/>
  <c r="I193" i="9"/>
  <c r="J193" i="9"/>
  <c r="K193" i="9"/>
  <c r="F194" i="9"/>
  <c r="G194" i="9"/>
  <c r="H194" i="9"/>
  <c r="I194" i="9"/>
  <c r="J194" i="9"/>
  <c r="K194" i="9"/>
  <c r="F195" i="9"/>
  <c r="G195" i="9"/>
  <c r="H195" i="9"/>
  <c r="I195" i="9"/>
  <c r="J195" i="9"/>
  <c r="K195" i="9"/>
  <c r="F196" i="9"/>
  <c r="G196" i="9"/>
  <c r="H196" i="9"/>
  <c r="I196" i="9"/>
  <c r="J196" i="9"/>
  <c r="K196" i="9"/>
  <c r="F197" i="9"/>
  <c r="G197" i="9"/>
  <c r="H197" i="9"/>
  <c r="I197" i="9"/>
  <c r="J197" i="9"/>
  <c r="K197" i="9"/>
  <c r="F198" i="9"/>
  <c r="G198" i="9"/>
  <c r="H198" i="9"/>
  <c r="I198" i="9"/>
  <c r="J198" i="9"/>
  <c r="K198" i="9"/>
  <c r="F199" i="9"/>
  <c r="G199" i="9"/>
  <c r="H199" i="9"/>
  <c r="I199" i="9"/>
  <c r="J199" i="9"/>
  <c r="K199" i="9"/>
  <c r="F200" i="9"/>
  <c r="G200" i="9"/>
  <c r="H200" i="9"/>
  <c r="I200" i="9"/>
  <c r="J200" i="9"/>
  <c r="K200" i="9"/>
  <c r="F201" i="9"/>
  <c r="G201" i="9"/>
  <c r="H201" i="9"/>
  <c r="I201" i="9"/>
  <c r="J201" i="9"/>
  <c r="K201" i="9"/>
  <c r="F202" i="9"/>
  <c r="G202" i="9"/>
  <c r="H202" i="9"/>
  <c r="I202" i="9"/>
  <c r="J202" i="9"/>
  <c r="K202" i="9"/>
  <c r="F203" i="9"/>
  <c r="G203" i="9"/>
  <c r="H203" i="9"/>
  <c r="I203" i="9"/>
  <c r="J203" i="9"/>
  <c r="K203" i="9"/>
  <c r="F204" i="9"/>
  <c r="G204" i="9"/>
  <c r="H204" i="9"/>
  <c r="I204" i="9"/>
  <c r="J204" i="9"/>
  <c r="K204" i="9"/>
  <c r="F205" i="9"/>
  <c r="G205" i="9"/>
  <c r="H205" i="9"/>
  <c r="I205" i="9"/>
  <c r="J205" i="9"/>
  <c r="K205" i="9"/>
  <c r="F206" i="9"/>
  <c r="G206" i="9"/>
  <c r="H206" i="9"/>
  <c r="I206" i="9"/>
  <c r="J206" i="9"/>
  <c r="K206" i="9"/>
  <c r="F207" i="9"/>
  <c r="G207" i="9"/>
  <c r="H207" i="9"/>
  <c r="I207" i="9"/>
  <c r="J207" i="9"/>
  <c r="K207" i="9"/>
  <c r="F208" i="9"/>
  <c r="G208" i="9"/>
  <c r="H208" i="9"/>
  <c r="I208" i="9"/>
  <c r="J208" i="9"/>
  <c r="K208" i="9"/>
  <c r="F209" i="9"/>
  <c r="G209" i="9"/>
  <c r="H209" i="9"/>
  <c r="I209" i="9"/>
  <c r="J209" i="9"/>
  <c r="K209" i="9"/>
  <c r="F210" i="9"/>
  <c r="G210" i="9"/>
  <c r="H210" i="9"/>
  <c r="I210" i="9"/>
  <c r="J210" i="9"/>
  <c r="K210" i="9"/>
  <c r="F211" i="9"/>
  <c r="G211" i="9"/>
  <c r="H211" i="9"/>
  <c r="I211" i="9"/>
  <c r="J211" i="9"/>
  <c r="K211" i="9"/>
  <c r="F212" i="9"/>
  <c r="G212" i="9"/>
  <c r="H212" i="9"/>
  <c r="I212" i="9"/>
  <c r="J212" i="9"/>
  <c r="K212" i="9"/>
  <c r="F213" i="9"/>
  <c r="G213" i="9"/>
  <c r="H213" i="9"/>
  <c r="I213" i="9"/>
  <c r="J213" i="9"/>
  <c r="K213" i="9"/>
  <c r="F214" i="9"/>
  <c r="G214" i="9"/>
  <c r="H214" i="9"/>
  <c r="I214" i="9"/>
  <c r="J214" i="9"/>
  <c r="K214" i="9"/>
  <c r="F215" i="9"/>
  <c r="G215" i="9"/>
  <c r="H215" i="9"/>
  <c r="I215" i="9"/>
  <c r="J215" i="9"/>
  <c r="K215" i="9"/>
  <c r="F216" i="9"/>
  <c r="G216" i="9"/>
  <c r="H216" i="9"/>
  <c r="I216" i="9"/>
  <c r="J216" i="9"/>
  <c r="K216" i="9"/>
  <c r="F217" i="9"/>
  <c r="G217" i="9"/>
  <c r="H217" i="9"/>
  <c r="I217" i="9"/>
  <c r="J217" i="9"/>
  <c r="K217" i="9"/>
  <c r="F218" i="9"/>
  <c r="G218" i="9"/>
  <c r="H218" i="9"/>
  <c r="I218" i="9"/>
  <c r="J218" i="9"/>
  <c r="K218" i="9"/>
  <c r="F219" i="9"/>
  <c r="G219" i="9"/>
  <c r="H219" i="9"/>
  <c r="I219" i="9"/>
  <c r="J219" i="9"/>
  <c r="K219" i="9"/>
  <c r="F220" i="9"/>
  <c r="G220" i="9"/>
  <c r="H220" i="9"/>
  <c r="I220" i="9"/>
  <c r="J220" i="9"/>
  <c r="K220" i="9"/>
  <c r="F221" i="9"/>
  <c r="G221" i="9"/>
  <c r="H221" i="9"/>
  <c r="I221" i="9"/>
  <c r="J221" i="9"/>
  <c r="K221" i="9"/>
  <c r="F222" i="9"/>
  <c r="G222" i="9"/>
  <c r="H222" i="9"/>
  <c r="I222" i="9"/>
  <c r="J222" i="9"/>
  <c r="K222" i="9"/>
  <c r="F223" i="9"/>
  <c r="G223" i="9"/>
  <c r="H223" i="9"/>
  <c r="I223" i="9"/>
  <c r="J223" i="9"/>
  <c r="K223" i="9"/>
  <c r="F224" i="9"/>
  <c r="G224" i="9"/>
  <c r="H224" i="9"/>
  <c r="I224" i="9"/>
  <c r="J224" i="9"/>
  <c r="K224" i="9"/>
  <c r="F225" i="9"/>
  <c r="G225" i="9"/>
  <c r="H225" i="9"/>
  <c r="I225" i="9"/>
  <c r="J225" i="9"/>
  <c r="K225" i="9"/>
  <c r="F226" i="9"/>
  <c r="G226" i="9"/>
  <c r="H226" i="9"/>
  <c r="I226" i="9"/>
  <c r="J226" i="9"/>
  <c r="K226" i="9"/>
  <c r="F227" i="9"/>
  <c r="G227" i="9"/>
  <c r="H227" i="9"/>
  <c r="I227" i="9"/>
  <c r="J227" i="9"/>
  <c r="K227" i="9"/>
  <c r="F228" i="9"/>
  <c r="G228" i="9"/>
  <c r="H228" i="9"/>
  <c r="I228" i="9"/>
  <c r="J228" i="9"/>
  <c r="K228" i="9"/>
  <c r="F229" i="9"/>
  <c r="G229" i="9"/>
  <c r="H229" i="9"/>
  <c r="I229" i="9"/>
  <c r="J229" i="9"/>
  <c r="K229" i="9"/>
  <c r="F230" i="9"/>
  <c r="G230" i="9"/>
  <c r="H230" i="9"/>
  <c r="I230" i="9"/>
  <c r="J230" i="9"/>
  <c r="K230" i="9"/>
  <c r="F231" i="9"/>
  <c r="G231" i="9"/>
  <c r="H231" i="9"/>
  <c r="I231" i="9"/>
  <c r="J231" i="9"/>
  <c r="K231" i="9"/>
  <c r="F232" i="9"/>
  <c r="G232" i="9"/>
  <c r="H232" i="9"/>
  <c r="I232" i="9"/>
  <c r="J232" i="9"/>
  <c r="K232" i="9"/>
  <c r="F233" i="9"/>
  <c r="G233" i="9"/>
  <c r="H233" i="9"/>
  <c r="I233" i="9"/>
  <c r="J233" i="9"/>
  <c r="K233" i="9"/>
  <c r="F234" i="9"/>
  <c r="G234" i="9"/>
  <c r="H234" i="9"/>
  <c r="I234" i="9"/>
  <c r="J234" i="9"/>
  <c r="K234" i="9"/>
  <c r="F235" i="9"/>
  <c r="G235" i="9"/>
  <c r="H235" i="9"/>
  <c r="I235" i="9"/>
  <c r="J235" i="9"/>
  <c r="K235" i="9"/>
  <c r="F236" i="9"/>
  <c r="G236" i="9"/>
  <c r="H236" i="9"/>
  <c r="I236" i="9"/>
  <c r="J236" i="9"/>
  <c r="K236" i="9"/>
  <c r="F237" i="9"/>
  <c r="G237" i="9"/>
  <c r="H237" i="9"/>
  <c r="I237" i="9"/>
  <c r="J237" i="9"/>
  <c r="K237" i="9"/>
  <c r="F238" i="9"/>
  <c r="G238" i="9"/>
  <c r="H238" i="9"/>
  <c r="I238" i="9"/>
  <c r="J238" i="9"/>
  <c r="K238" i="9"/>
  <c r="F239" i="9"/>
  <c r="G239" i="9"/>
  <c r="H239" i="9"/>
  <c r="I239" i="9"/>
  <c r="J239" i="9"/>
  <c r="K239" i="9"/>
  <c r="F240" i="9"/>
  <c r="G240" i="9"/>
  <c r="H240" i="9"/>
  <c r="I240" i="9"/>
  <c r="J240" i="9"/>
  <c r="K240" i="9"/>
  <c r="F241" i="9"/>
  <c r="G241" i="9"/>
  <c r="H241" i="9"/>
  <c r="I241" i="9"/>
  <c r="J241" i="9"/>
  <c r="K241" i="9"/>
  <c r="F242" i="9"/>
  <c r="G242" i="9"/>
  <c r="H242" i="9"/>
  <c r="I242" i="9"/>
  <c r="J242" i="9"/>
  <c r="K242" i="9"/>
  <c r="F243" i="9"/>
  <c r="G243" i="9"/>
  <c r="H243" i="9"/>
  <c r="I243" i="9"/>
  <c r="J243" i="9"/>
  <c r="K243" i="9"/>
  <c r="F244" i="9"/>
  <c r="G244" i="9"/>
  <c r="H244" i="9"/>
  <c r="I244" i="9"/>
  <c r="J244" i="9"/>
  <c r="K244" i="9"/>
  <c r="F245" i="9"/>
  <c r="G245" i="9"/>
  <c r="H245" i="9"/>
  <c r="I245" i="9"/>
  <c r="J245" i="9"/>
  <c r="K245" i="9"/>
  <c r="F246" i="9"/>
  <c r="G246" i="9"/>
  <c r="H246" i="9"/>
  <c r="I246" i="9"/>
  <c r="J246" i="9"/>
  <c r="K246" i="9"/>
  <c r="F247" i="9"/>
  <c r="G247" i="9"/>
  <c r="H247" i="9"/>
  <c r="I247" i="9"/>
  <c r="J247" i="9"/>
  <c r="K247" i="9"/>
  <c r="F248" i="9"/>
  <c r="G248" i="9"/>
  <c r="H248" i="9"/>
  <c r="I248" i="9"/>
  <c r="J248" i="9"/>
  <c r="K248" i="9"/>
  <c r="F249" i="9"/>
  <c r="G249" i="9"/>
  <c r="H249" i="9"/>
  <c r="I249" i="9"/>
  <c r="J249" i="9"/>
  <c r="K249" i="9"/>
  <c r="F250" i="9"/>
  <c r="G250" i="9"/>
  <c r="H250" i="9"/>
  <c r="I250" i="9"/>
  <c r="J250" i="9"/>
  <c r="K250" i="9"/>
  <c r="F251" i="9"/>
  <c r="G251" i="9"/>
  <c r="H251" i="9"/>
  <c r="I251" i="9"/>
  <c r="J251" i="9"/>
  <c r="K251" i="9"/>
  <c r="F252" i="9"/>
  <c r="G252" i="9"/>
  <c r="H252" i="9"/>
  <c r="I252" i="9"/>
  <c r="J252" i="9"/>
  <c r="K252" i="9"/>
  <c r="F253" i="9"/>
  <c r="G253" i="9"/>
  <c r="H253" i="9"/>
  <c r="I253" i="9"/>
  <c r="J253" i="9"/>
  <c r="K253" i="9"/>
  <c r="F254" i="9"/>
  <c r="G254" i="9"/>
  <c r="H254" i="9"/>
  <c r="I254" i="9"/>
  <c r="J254" i="9"/>
  <c r="K254" i="9"/>
  <c r="F255" i="9"/>
  <c r="G255" i="9"/>
  <c r="H255" i="9"/>
  <c r="I255" i="9"/>
  <c r="J255" i="9"/>
  <c r="K255" i="9"/>
  <c r="F256" i="9"/>
  <c r="G256" i="9"/>
  <c r="H256" i="9"/>
  <c r="I256" i="9"/>
  <c r="J256" i="9"/>
  <c r="K256" i="9"/>
  <c r="F257" i="9"/>
  <c r="G257" i="9"/>
  <c r="H257" i="9"/>
  <c r="I257" i="9"/>
  <c r="J257" i="9"/>
  <c r="K257" i="9"/>
  <c r="F258" i="9"/>
  <c r="G258" i="9"/>
  <c r="H258" i="9"/>
  <c r="I258" i="9"/>
  <c r="J258" i="9"/>
  <c r="K258" i="9"/>
  <c r="F259" i="9"/>
  <c r="G259" i="9"/>
  <c r="H259" i="9"/>
  <c r="I259" i="9"/>
  <c r="J259" i="9"/>
  <c r="K259" i="9"/>
  <c r="F260" i="9"/>
  <c r="G260" i="9"/>
  <c r="H260" i="9"/>
  <c r="I260" i="9"/>
  <c r="J260" i="9"/>
  <c r="K260" i="9"/>
  <c r="F261" i="9"/>
  <c r="G261" i="9"/>
  <c r="H261" i="9"/>
  <c r="I261" i="9"/>
  <c r="J261" i="9"/>
  <c r="K261" i="9"/>
  <c r="F262" i="9"/>
  <c r="G262" i="9"/>
  <c r="H262" i="9"/>
  <c r="I262" i="9"/>
  <c r="J262" i="9"/>
  <c r="K262" i="9"/>
  <c r="F263" i="9"/>
  <c r="G263" i="9"/>
  <c r="H263" i="9"/>
  <c r="I263" i="9"/>
  <c r="J263" i="9"/>
  <c r="K263" i="9"/>
  <c r="F264" i="9"/>
  <c r="G264" i="9"/>
  <c r="H264" i="9"/>
  <c r="I264" i="9"/>
  <c r="J264" i="9"/>
  <c r="K264" i="9"/>
  <c r="F265" i="9"/>
  <c r="G265" i="9"/>
  <c r="H265" i="9"/>
  <c r="I265" i="9"/>
  <c r="J265" i="9"/>
  <c r="K265" i="9"/>
  <c r="F266" i="9"/>
  <c r="G266" i="9"/>
  <c r="H266" i="9"/>
  <c r="I266" i="9"/>
  <c r="J266" i="9"/>
  <c r="K266" i="9"/>
  <c r="F267" i="9"/>
  <c r="G267" i="9"/>
  <c r="H267" i="9"/>
  <c r="I267" i="9"/>
  <c r="J267" i="9"/>
  <c r="K267" i="9"/>
  <c r="F268" i="9"/>
  <c r="G268" i="9"/>
  <c r="H268" i="9"/>
  <c r="I268" i="9"/>
  <c r="J268" i="9"/>
  <c r="K268" i="9"/>
  <c r="F269" i="9"/>
  <c r="G269" i="9"/>
  <c r="H269" i="9"/>
  <c r="I269" i="9"/>
  <c r="J269" i="9"/>
  <c r="K269" i="9"/>
  <c r="F270" i="9"/>
  <c r="G270" i="9"/>
  <c r="H270" i="9"/>
  <c r="I270" i="9"/>
  <c r="J270" i="9"/>
  <c r="K270" i="9"/>
  <c r="F271" i="9"/>
  <c r="G271" i="9"/>
  <c r="H271" i="9"/>
  <c r="I271" i="9"/>
  <c r="J271" i="9"/>
  <c r="K271" i="9"/>
  <c r="F272" i="9"/>
  <c r="G272" i="9"/>
  <c r="H272" i="9"/>
  <c r="I272" i="9"/>
  <c r="J272" i="9"/>
  <c r="K272" i="9"/>
  <c r="F273" i="9"/>
  <c r="G273" i="9"/>
  <c r="H273" i="9"/>
  <c r="I273" i="9"/>
  <c r="J273" i="9"/>
  <c r="K273" i="9"/>
  <c r="F274" i="9"/>
  <c r="G274" i="9"/>
  <c r="H274" i="9"/>
  <c r="I274" i="9"/>
  <c r="J274" i="9"/>
  <c r="K274" i="9"/>
  <c r="F275" i="9"/>
  <c r="G275" i="9"/>
  <c r="H275" i="9"/>
  <c r="I275" i="9"/>
  <c r="J275" i="9"/>
  <c r="K275" i="9"/>
  <c r="F276" i="9"/>
  <c r="G276" i="9"/>
  <c r="H276" i="9"/>
  <c r="I276" i="9"/>
  <c r="J276" i="9"/>
  <c r="K276" i="9"/>
  <c r="F277" i="9"/>
  <c r="G277" i="9"/>
  <c r="H277" i="9"/>
  <c r="I277" i="9"/>
  <c r="J277" i="9"/>
  <c r="K277" i="9"/>
  <c r="F278" i="9"/>
  <c r="G278" i="9"/>
  <c r="H278" i="9"/>
  <c r="I278" i="9"/>
  <c r="J278" i="9"/>
  <c r="K278" i="9"/>
  <c r="F279" i="9"/>
  <c r="G279" i="9"/>
  <c r="H279" i="9"/>
  <c r="I279" i="9"/>
  <c r="J279" i="9"/>
  <c r="K279" i="9"/>
  <c r="F280" i="9"/>
  <c r="G280" i="9"/>
  <c r="H280" i="9"/>
  <c r="I280" i="9"/>
  <c r="J280" i="9"/>
  <c r="K280" i="9"/>
  <c r="F281" i="9"/>
  <c r="G281" i="9"/>
  <c r="H281" i="9"/>
  <c r="I281" i="9"/>
  <c r="J281" i="9"/>
  <c r="K281" i="9"/>
  <c r="F282" i="9"/>
  <c r="G282" i="9"/>
  <c r="H282" i="9"/>
  <c r="I282" i="9"/>
  <c r="J282" i="9"/>
  <c r="K282" i="9"/>
  <c r="F283" i="9"/>
  <c r="G283" i="9"/>
  <c r="H283" i="9"/>
  <c r="I283" i="9"/>
  <c r="J283" i="9"/>
  <c r="K283" i="9"/>
  <c r="K9" i="9"/>
  <c r="J9" i="9"/>
  <c r="I9" i="9"/>
  <c r="H9" i="9"/>
  <c r="G9" i="9"/>
  <c r="F9" i="9"/>
</calcChain>
</file>

<file path=xl/sharedStrings.xml><?xml version="1.0" encoding="utf-8"?>
<sst xmlns="http://schemas.openxmlformats.org/spreadsheetml/2006/main" count="1115" uniqueCount="554">
  <si>
    <t>Item #</t>
  </si>
  <si>
    <t>Description</t>
  </si>
  <si>
    <t>T100-PBRD</t>
  </si>
  <si>
    <t>1 meter 3/4" plastic pourboard T1400 series</t>
  </si>
  <si>
    <t>T100-PGA-13-FP-500</t>
  </si>
  <si>
    <t>Class A Galvanized Perforated Grate 19.70" (0.5mt)</t>
  </si>
  <si>
    <t>T100-PGA-13-FS</t>
  </si>
  <si>
    <t>Class A Galvanized Slotted Grate 39.40" (1mt)</t>
  </si>
  <si>
    <t>T100-PGA-13-FS-500</t>
  </si>
  <si>
    <t>Class A Galvanized Slotted Grate 19.70" (0.5mt)</t>
  </si>
  <si>
    <t>T100-PGA-3-FP</t>
  </si>
  <si>
    <t>Class A Stainless Perforated Grate 39.40" (1mt)</t>
  </si>
  <si>
    <t>T100-PGA-3-FS-500</t>
  </si>
  <si>
    <t>Class A Stainless Slotted Grate 19.70" (0.5mt)</t>
  </si>
  <si>
    <t>T100-PGA-3-SM</t>
  </si>
  <si>
    <t>Class A Stainless Mesh Grate 39.40" (1mt)</t>
  </si>
  <si>
    <t>T100-PGA-3-SM-500</t>
  </si>
  <si>
    <t>Class A Stainless Mesh Grate 19.70" (0.5mt)</t>
  </si>
  <si>
    <t>T100-PGC-13-FP</t>
  </si>
  <si>
    <t>Class C Galvanized Perforated Grate 39.40" (1mt)</t>
  </si>
  <si>
    <t>T100-PGC-13-FP-500</t>
  </si>
  <si>
    <t>Class C Galvanized Perforated Grate 19.70" (0.5mt)</t>
  </si>
  <si>
    <t>T100-PGC-3-FP-500</t>
  </si>
  <si>
    <t>Class C Stainless Perforated Grate 19.70" (0.5mt)</t>
  </si>
  <si>
    <t>T100-PGC-3-FS</t>
  </si>
  <si>
    <t>Class C Stainless Slotted Grate 39.40" (1mt)</t>
  </si>
  <si>
    <t>T100-PGC-3-FS-500</t>
  </si>
  <si>
    <t>Class C Stainless Slotted Grate 19.70" (0.5mt)</t>
  </si>
  <si>
    <t>T100-PGC-3-SM</t>
  </si>
  <si>
    <t>Class C Stainless Mesh Grate 39.40" (1mt)</t>
  </si>
  <si>
    <t>T100-PGC-3-SM-500</t>
  </si>
  <si>
    <t>Class C Stainless Mesh Grate 19.70" (0.5mt)</t>
  </si>
  <si>
    <t>Class C Ductile Iron Slotted Grate 19.70" (0.5mt)</t>
  </si>
  <si>
    <t>T100-PGC-4-WVY</t>
  </si>
  <si>
    <t>Class C Ductile Iron WAVE grate 19.70" (0.5mt)</t>
  </si>
  <si>
    <t>T100-PGE-13-FS</t>
  </si>
  <si>
    <t>Class E Galvanized Slotted Grate 39.40" (1mt)</t>
  </si>
  <si>
    <t>T100-PGE-13-FS-500</t>
  </si>
  <si>
    <t>Class E Galvanized Slotted Grate 19.70" (0.5mt)</t>
  </si>
  <si>
    <t>T100-PGE-3-FS</t>
  </si>
  <si>
    <t>Class E Stainless Slotted Grate 39.40" (1mt)</t>
  </si>
  <si>
    <t>T100-PGE-3-FS-500</t>
  </si>
  <si>
    <t>Class E Stainless Slotted Grate 19.70" (0.5mt)</t>
  </si>
  <si>
    <t>Class E Ductile Iron Slotted Grate 19.70" (0.5mt)</t>
  </si>
  <si>
    <t>T100-PGE-4-ADA</t>
  </si>
  <si>
    <t>Class E Ductile Iron Longitudinal Grate 19.70" (0.5mt)</t>
  </si>
  <si>
    <t>T100C-PGC-4-HC</t>
  </si>
  <si>
    <t>Class C Ductile Iron Honeycomb Grate 19.70" (0.5mt)</t>
  </si>
  <si>
    <t>T1500-3-CB620-SO6</t>
  </si>
  <si>
    <t>4" conc CB, SS edge inc bucket, 6" side outlet</t>
  </si>
  <si>
    <t>T1500-CB620-13-SO4</t>
  </si>
  <si>
    <t>4" conc CB, gal edge inc bucket, 4" side outlet</t>
  </si>
  <si>
    <t>T1500-CB620-13-SO6</t>
  </si>
  <si>
    <t>4" conc CB, gal edge inc bucket, 6" side outlet</t>
  </si>
  <si>
    <t>T1500-CB620-4-SO4</t>
  </si>
  <si>
    <t>4" conc CB, ductile edge inc bucket, 4" side outlet</t>
  </si>
  <si>
    <t>T1500-CB620-4-SO6</t>
  </si>
  <si>
    <t>4" conc CB, ductile edge inc bucket, 6" side outlet</t>
  </si>
  <si>
    <t>T1500N-PB-13</t>
  </si>
  <si>
    <t>4" N/S conc channel, gal edge, 39.40" (1mt), #0N</t>
  </si>
  <si>
    <t>T1500N-PB-13-500</t>
  </si>
  <si>
    <t>4" N/S conc channel, gal edge, 19.70" (0.5mt), #0N</t>
  </si>
  <si>
    <t>T1500N-PB-13-BO4</t>
  </si>
  <si>
    <t>4" N/S conc channel, gal edge, 4" BO, 39.40" (1mt),#0N</t>
  </si>
  <si>
    <t>T1500N-PB-3</t>
  </si>
  <si>
    <t>4" N/S conc channel, SS edge, 39.40" (1mt), #0N</t>
  </si>
  <si>
    <t>T1500N-PB-3-500</t>
  </si>
  <si>
    <t>4" N/S conc channel, SS edge, 19.70" (0.5mt), #0N</t>
  </si>
  <si>
    <t>T1500N-PB-3-BO4</t>
  </si>
  <si>
    <t>4" N/S conc channel, SS edge, 4" BO, 39.40" 1 Meter</t>
  </si>
  <si>
    <t>T1501-PB-13</t>
  </si>
  <si>
    <t>4" SL conc channel, gal edge, 39.40" (1mt), #1</t>
  </si>
  <si>
    <t>T1501-PB-3</t>
  </si>
  <si>
    <t>4" SL conc channel, SS edge, 39.40" (1mt), #1</t>
  </si>
  <si>
    <t>T1502-PB-13</t>
  </si>
  <si>
    <t>4" SL conc channel, gal edge, 39.40" (1mt), #2</t>
  </si>
  <si>
    <t>T1502-PB-3</t>
  </si>
  <si>
    <t>4" SL conc channel, SS edge, 39.40" (1mt), #2</t>
  </si>
  <si>
    <t>T1503-PB-13</t>
  </si>
  <si>
    <t>4" SL conc channel, gal edge, 39.40" (1mt), #3</t>
  </si>
  <si>
    <t>T1503-PB-3</t>
  </si>
  <si>
    <t>4" SL conc channel, SS edge, 39.40" (1mt), #3</t>
  </si>
  <si>
    <t>T1504-PB-13</t>
  </si>
  <si>
    <t>4" SL conc channel, gal edge, 39.40" (1mt), #4</t>
  </si>
  <si>
    <t>T1504-PB-3</t>
  </si>
  <si>
    <t>4" SL conc channel, SS edge, 39.40" (1mt), #4</t>
  </si>
  <si>
    <t>T1505-PB-13</t>
  </si>
  <si>
    <t>4" SL conc channel, gal edge, 39.40" (1mt), #5</t>
  </si>
  <si>
    <t>T1505-PB-3</t>
  </si>
  <si>
    <t>4" SL conc channel, SS edge, 39.40" (1mt), #5</t>
  </si>
  <si>
    <t>T1506-PB-13</t>
  </si>
  <si>
    <t>4" SL conc channel, gal edge, 39.40" (1mt), #6</t>
  </si>
  <si>
    <t>T1506-PB-3</t>
  </si>
  <si>
    <t>4" SL conc channel, SS edge, 39.40" (1mt), #6</t>
  </si>
  <si>
    <t>T1507-PB-13</t>
  </si>
  <si>
    <t>4" SL conc channel, gal edge, 39.40" (1mt), #7</t>
  </si>
  <si>
    <t>T1507-PB-3</t>
  </si>
  <si>
    <t>4" SL conc channel, SS edge, 39.40" (1mt), #7</t>
  </si>
  <si>
    <t>T1508-PB-13</t>
  </si>
  <si>
    <t>4" SL conc channel, gal edge, 39.40" (1mt), #8</t>
  </si>
  <si>
    <t>T1508-PB-3</t>
  </si>
  <si>
    <t>4" SL conc channel, SS edge, 39.40" (1mt), #8</t>
  </si>
  <si>
    <t>T1509-PB-13</t>
  </si>
  <si>
    <t>4" SL conc channel, gal edge, 39.40" (1mt), #9</t>
  </si>
  <si>
    <t>T1509-PB-3</t>
  </si>
  <si>
    <t>4" SL conc channel, SS edge, 39.40" (1mt), #9</t>
  </si>
  <si>
    <t>T1510-PB-13</t>
  </si>
  <si>
    <t>4" SL conc channel, gal edge, 39.40" (1mt), #10</t>
  </si>
  <si>
    <t>T1510-PB-13-BO4</t>
  </si>
  <si>
    <t>4" SL conc channel, gal edge, 4" BO, 39.40" (1mt), #10</t>
  </si>
  <si>
    <t>T1510-PB-3</t>
  </si>
  <si>
    <t>4" SL conc channel, SS edge, 39.40" (1mt), #10</t>
  </si>
  <si>
    <t>T1510-PB-3-BO4</t>
  </si>
  <si>
    <t>4" N/S conc channel, SS edge, 4" BO, 39.40" (1mt), #10</t>
  </si>
  <si>
    <t>T1510N-PB-13</t>
  </si>
  <si>
    <t>4" N/S conc channel, gal edge, 39.40" (1mt), #10N</t>
  </si>
  <si>
    <t>T1510N-PB-13-500</t>
  </si>
  <si>
    <t>4" N/S conc channel, gal edge, 19.70" (0.5mt), #10N</t>
  </si>
  <si>
    <t>T1510N-PB-13-BO4</t>
  </si>
  <si>
    <t>4"N/S conc channel, gal edge, 4" BO, 39.40" (1mt),#10N</t>
  </si>
  <si>
    <t>T1510N-PB-3</t>
  </si>
  <si>
    <t>4" N/S conc channel, SS edge,  39.40" (1mt), #10N</t>
  </si>
  <si>
    <t>T1510N-PB-3-500</t>
  </si>
  <si>
    <t>4" N/S conc channel, SS edge, 19.70" (0.5mt), #10N</t>
  </si>
  <si>
    <t>T1510N-PB-3-BO4</t>
  </si>
  <si>
    <t>T1510N-PB-4</t>
  </si>
  <si>
    <t>4" N/S conc channel, DI edge, 39.40" (1mt), #10N</t>
  </si>
  <si>
    <t>T1511-PB-13</t>
  </si>
  <si>
    <t>4" SL conc channel, gal edge, 39.40" (1mt), #11</t>
  </si>
  <si>
    <t>T1511-PB-3</t>
  </si>
  <si>
    <t>4" SL conc channel, SS edge, 39.40" (1mt), #11</t>
  </si>
  <si>
    <t>T1512-PB-13</t>
  </si>
  <si>
    <t>4" SL conc channel, gal edge, 39.40" (1mt), #12</t>
  </si>
  <si>
    <t>T1512-PB-3</t>
  </si>
  <si>
    <t>4" SL conc channel, SS edge, 39.40" (1mt), #12</t>
  </si>
  <si>
    <t>T1513-PB-13</t>
  </si>
  <si>
    <t>4" SL conc channel, gal edge, 39.40" (1mt), #13</t>
  </si>
  <si>
    <t>T1513-PB-3</t>
  </si>
  <si>
    <t>4" SL conc channel, SS edge, 39.40" (1mt), #13</t>
  </si>
  <si>
    <t>T1514-PB-13</t>
  </si>
  <si>
    <t>4" SL conc channel, gal edge, 39.40" (1mt), #14</t>
  </si>
  <si>
    <t>T1514-PB-3</t>
  </si>
  <si>
    <t>4" SL conc channel, SS edge, 39.40" (1mt), #14</t>
  </si>
  <si>
    <t>T1515-PB-13</t>
  </si>
  <si>
    <t>4" SL conc channel, gal edge, 39.40" (1mt), #15</t>
  </si>
  <si>
    <t>T1515-PB-3</t>
  </si>
  <si>
    <t>4" SL conc channel, SS edge, 39.40" (1mt), #15</t>
  </si>
  <si>
    <t>T1516-PB-13</t>
  </si>
  <si>
    <t>4" SL conc channel, gal edge, 39.40" (1mt), #16</t>
  </si>
  <si>
    <t>T1516-PB-3</t>
  </si>
  <si>
    <t>4" SL conc channel, SS edge, 39.40" (1mt), #16</t>
  </si>
  <si>
    <t>T1517-PB-13</t>
  </si>
  <si>
    <t>4" SL conc channel, gal edge, 39.40" (1mt), #17</t>
  </si>
  <si>
    <t>T1517-PB-3</t>
  </si>
  <si>
    <t>4" SL conc channel, SS edge, 39.40" (1mt), #17</t>
  </si>
  <si>
    <t>T1518-PB-13</t>
  </si>
  <si>
    <t>4" SL conc channel, gal edge, 39.40" (1mt), #18</t>
  </si>
  <si>
    <t>T1518-PB-3</t>
  </si>
  <si>
    <t>4" SL conc channel, SS edge, 39.40" (1mt), #18</t>
  </si>
  <si>
    <t>T1519-PB-13</t>
  </si>
  <si>
    <t>4" SL conc channel, gal edge, 39.40" (1mt), #19</t>
  </si>
  <si>
    <t>T1519-PB-3</t>
  </si>
  <si>
    <t>4" SL conc channel, SS edge, 39.40" (1mt), #19</t>
  </si>
  <si>
    <t>T1520-PB-13</t>
  </si>
  <si>
    <t>4" SL conc channel, gal edge, 39.40" (1mt), #20</t>
  </si>
  <si>
    <t>T1520-PB-13-BO4</t>
  </si>
  <si>
    <t>4" SL conc channel, gal edge, 4" BO, 39.40" (1mt), #20</t>
  </si>
  <si>
    <t>T1520-PB-3</t>
  </si>
  <si>
    <t>4" SL conc channel, SS edge, 39.40" (1mt), #20</t>
  </si>
  <si>
    <t>T1520-PB-3-BO4</t>
  </si>
  <si>
    <t>4" N/S conc channel, SS edge, 4" BO, 39.40" (1mt), #20</t>
  </si>
  <si>
    <t>T1520N-PB-13</t>
  </si>
  <si>
    <t>4" N/S conc channel, gal edge, 39.40" (1mt), #20N</t>
  </si>
  <si>
    <t>T1520N-PB-13-500</t>
  </si>
  <si>
    <t>4" N/S conc channel, gal edge, 19.70" (0.5mt), #20N</t>
  </si>
  <si>
    <t>T1520N-PB-13-BO4</t>
  </si>
  <si>
    <t>4" N/S conc channel, gal edge,4" BO, 39.40" (1mt),#20N</t>
  </si>
  <si>
    <t>T1520N-PB-3</t>
  </si>
  <si>
    <t>4" N/S conc channel, SS edge, 39.40" (1mt), #20N</t>
  </si>
  <si>
    <t>T1520N-PB-3-500</t>
  </si>
  <si>
    <t>4" N/S conc channel, SS edge, 19.70" (0.5mt), #20N</t>
  </si>
  <si>
    <t>T1520N-PB-3-BO4</t>
  </si>
  <si>
    <t>T1521-PB-13</t>
  </si>
  <si>
    <t>4" SL conc channel, gal edge, 39.40" (1mt), #21</t>
  </si>
  <si>
    <t>T1521-PB-3</t>
  </si>
  <si>
    <t>4" SL conc channel, SS edge, 39.40" (1mt), #21</t>
  </si>
  <si>
    <t>T1522-PB-13</t>
  </si>
  <si>
    <t>4" SL conc channel, gal edge, 39.40" (1mt), #22</t>
  </si>
  <si>
    <t>T1522-PB-3</t>
  </si>
  <si>
    <t>4" SL conc channel, SS edge, 39.40" (1mt), #22</t>
  </si>
  <si>
    <t>T1523-PB-13</t>
  </si>
  <si>
    <t>4" SL conc channel, gal edge, 39.40" (1mt), #23</t>
  </si>
  <si>
    <t>T1523-PB-3</t>
  </si>
  <si>
    <t>4" SL conc channel, SS edge, 39.40" (1mt), #23</t>
  </si>
  <si>
    <t>T1524-PB-13</t>
  </si>
  <si>
    <t>4" SL conc channel, gal edge, 39.40" (1mt), #24</t>
  </si>
  <si>
    <t>T1524-PB-3</t>
  </si>
  <si>
    <t>4" SL conc channel, SS edge, 39.40" (1mt), #24</t>
  </si>
  <si>
    <t>T1525-PB-13</t>
  </si>
  <si>
    <t>4" SL conc channel, gal edge, 39.40" (1mt), #25</t>
  </si>
  <si>
    <t>T1525-PB-3</t>
  </si>
  <si>
    <t>4" SL conc channel, SS edge, 39.40" (1mt), #25</t>
  </si>
  <si>
    <t>T1526-PB-13</t>
  </si>
  <si>
    <t>4" SL conc channel, gal edge, 39.40" (1mt), #26</t>
  </si>
  <si>
    <t>T1526-PB-3</t>
  </si>
  <si>
    <t>4" SL conc channel, SS edge, 39.40" (1mt), #26</t>
  </si>
  <si>
    <t>T1527-PB-13</t>
  </si>
  <si>
    <t>4" SL conc channel, gal edge, 39.40" (1mt), #27</t>
  </si>
  <si>
    <t>T1527-PB-3</t>
  </si>
  <si>
    <t>4" SL conc channel, SS edge, 39.40" (1mt), #27</t>
  </si>
  <si>
    <t>T1528-PB-13</t>
  </si>
  <si>
    <t>4" SL conc channel, gal edge, 39.40" (1mt), #28</t>
  </si>
  <si>
    <t>T1528-PB-3</t>
  </si>
  <si>
    <t>4" SL conc channel, SS edge, 39.40" (1mt), #28</t>
  </si>
  <si>
    <t>T1529-PB-13</t>
  </si>
  <si>
    <t>4" SL conc channel, gal edge, 39.40" (1mt), #29</t>
  </si>
  <si>
    <t>T1529-PB-3</t>
  </si>
  <si>
    <t>4" SL conc channel, SS edge, 39.40" (1mt), #29</t>
  </si>
  <si>
    <t>T1530-PB-13</t>
  </si>
  <si>
    <t>4" SL conc channel, gal edge, 39.40" (1mt), #30</t>
  </si>
  <si>
    <t>T1530-PB-13-BO4</t>
  </si>
  <si>
    <t>4" SL conc channel, gal edge, 4" BO, 39.40" (1mt), #30</t>
  </si>
  <si>
    <t>T1530-PB-3</t>
  </si>
  <si>
    <t>4" SL conc channel, SS edge, 39.40" (1mt), #30</t>
  </si>
  <si>
    <t>T1530-PB-3-BO4</t>
  </si>
  <si>
    <t>4" N/S conc channel, SS edge, 4" BO, 39.40" (1mt), #30</t>
  </si>
  <si>
    <t>T1560N-PB-13</t>
  </si>
  <si>
    <t>4" N/S conc channel, gal edge, 39.40" (1mt)</t>
  </si>
  <si>
    <t>T1560N-PB-13-500</t>
  </si>
  <si>
    <t>4" N/S conc channel, gal edge, 19.70" (0.5mt)</t>
  </si>
  <si>
    <t>T1560N-PB-13-BO4</t>
  </si>
  <si>
    <t>4" N/S conc channel, gal edge, 4" BO, 39.40" (1mt)</t>
  </si>
  <si>
    <t>T1560N-PB-3</t>
  </si>
  <si>
    <t>4" N/S conc channel, SS edge, 39.40" (1mt)</t>
  </si>
  <si>
    <t>T1560N-PB-3-500</t>
  </si>
  <si>
    <t>4" N/S conc channel, SS edge, 19.70" (0.5mt)</t>
  </si>
  <si>
    <t>T1560N-PB-3-BO4</t>
  </si>
  <si>
    <t>4" N/S conc channel, SS edge, 4" BO, 39.40" (1mt)</t>
  </si>
  <si>
    <t>T1700-CB820-PB-SO6</t>
  </si>
  <si>
    <t>8" conc Catch Basin Base, 6" side outlet</t>
  </si>
  <si>
    <t>T1700-CB820-SB</t>
  </si>
  <si>
    <t>Plastic Sediment Bucket for Catch Basin</t>
  </si>
  <si>
    <t>T1700-CB820-TA-13</t>
  </si>
  <si>
    <t>Gully top section for Catch Basin gal</t>
  </si>
  <si>
    <t>T1700-REB</t>
  </si>
  <si>
    <t>Installation device for T1700 Trench Drain</t>
  </si>
  <si>
    <t>T1700N-PB-13</t>
  </si>
  <si>
    <t>8" N/S conc channel, gal edge, 39.40" (1mt), #0N</t>
  </si>
  <si>
    <t>T1700N-PB-13-500</t>
  </si>
  <si>
    <t>8" N/S conc channel, gal edge, 19.70" (0.5mt), #0N</t>
  </si>
  <si>
    <t>T1700N-PB-13-BO6</t>
  </si>
  <si>
    <t>8" N/S conc channel, gal edge, 6" BO, 39.40" (1mt),#0N</t>
  </si>
  <si>
    <t>T1700N-PB-3</t>
  </si>
  <si>
    <t>8" SL conc channel, SS edge, 39.40" (1mt), #0N</t>
  </si>
  <si>
    <t>T1700N-PB-3-500</t>
  </si>
  <si>
    <t>8" N/S conc channel, SS edge, 19.70" (0.5mt), #0N</t>
  </si>
  <si>
    <t>T1700N-PB-3-BO6</t>
  </si>
  <si>
    <t>8" N/S conc channel, SS edge, 6" BO, 39.40" (1mt), #0N</t>
  </si>
  <si>
    <t>T1701-PB-13</t>
  </si>
  <si>
    <t>8" SL conc channel, gal edge, 39.40" (1mt), #1</t>
  </si>
  <si>
    <t>T1701-PB-3</t>
  </si>
  <si>
    <t>8" SL conc channel, SS edge, 39.40" (1mt), #1</t>
  </si>
  <si>
    <t>T1702-PB-13</t>
  </si>
  <si>
    <t>8" SL conc channel, gal edge, 39.40" (1mt), #2</t>
  </si>
  <si>
    <t>T1702-PB-3</t>
  </si>
  <si>
    <t>8" SL conc channel, SS edge, 39.40" (1mt), #2</t>
  </si>
  <si>
    <t>T1703-PB-13</t>
  </si>
  <si>
    <t>8" SL conc channel, gal edge, 39.40" (1mt), #3</t>
  </si>
  <si>
    <t>T1703-PB-3</t>
  </si>
  <si>
    <t>8" SL conc channel, SS edge, 39.40" (1mt), #3</t>
  </si>
  <si>
    <t>T1704-PB-13</t>
  </si>
  <si>
    <t>8" SL conc channel, gal edge, 39.40" (1mt), #4</t>
  </si>
  <si>
    <t>T1704-PB-3</t>
  </si>
  <si>
    <t>8" SL conc channel, SS edge, 39.40" (1mt), #4</t>
  </si>
  <si>
    <t>T1705-PB-13</t>
  </si>
  <si>
    <t>8" SL conc channel, gal edge, 39.40" (1mt), #5</t>
  </si>
  <si>
    <t>T1705-PB-3</t>
  </si>
  <si>
    <t>8" SL conc channel, SS edge, 39.40" (1mt), #5</t>
  </si>
  <si>
    <t>T1706-PB-13</t>
  </si>
  <si>
    <t>8" SL conc channel, gal edge, 39.40" (1mt), #6</t>
  </si>
  <si>
    <t>T1706-PB-3</t>
  </si>
  <si>
    <t>8" SL conc channel, SS edge, 39.40" (1mt), #6</t>
  </si>
  <si>
    <t>T1707-PB-13</t>
  </si>
  <si>
    <t>8" SL conc channel, gal edge, 39.40" (1mt), #7</t>
  </si>
  <si>
    <t>T1707-PB-3</t>
  </si>
  <si>
    <t>8" SL conc channel, SS edge, 39.40" (1mt), #7</t>
  </si>
  <si>
    <t>T1708-PB-13</t>
  </si>
  <si>
    <t>8" SL conc channel, gal edge, 39.40" (1mt), #8</t>
  </si>
  <si>
    <t>T1708-PB-3</t>
  </si>
  <si>
    <t>8" SL conc channel, SS edge, 39.40" (1mt), #8</t>
  </si>
  <si>
    <t>T1709-PB-13</t>
  </si>
  <si>
    <t>8" SL conc channel, gal edge, 39.40" (1mt), #9</t>
  </si>
  <si>
    <t>T1709-PB-3</t>
  </si>
  <si>
    <t>8" SL conc channel, SS edge, 39.40" (1mt), #9</t>
  </si>
  <si>
    <t>T1710-PB-13</t>
  </si>
  <si>
    <t>8" SL conc channel, gal edge, 39.40" (1mt), #10</t>
  </si>
  <si>
    <t>T1710-PB-13-BO6</t>
  </si>
  <si>
    <t>8" N/S conc channel, gal edge, 6" BO,39.40" (1mt),#10N</t>
  </si>
  <si>
    <t>T1710-PB-3</t>
  </si>
  <si>
    <t>8" SL conc channel, SS edge, 39.40" (1mt), #10</t>
  </si>
  <si>
    <t>T1710N-PB-13</t>
  </si>
  <si>
    <t>8" N/S conc channel, gal edge, 39.40" (1mt), #10N</t>
  </si>
  <si>
    <t>T1710N-PB-13-500</t>
  </si>
  <si>
    <t>8" N/S conc channel, gal edge, 19.70" (0.5mt), #10N</t>
  </si>
  <si>
    <t>T1710N-PB-13-BO6</t>
  </si>
  <si>
    <t>8" N/S conc channel,gal edge,6" BO, 39.40" (1mt),#10N</t>
  </si>
  <si>
    <t>T1710N-PB-3</t>
  </si>
  <si>
    <t>8" SL conc channel, SS edge, 39.40" (1mt), #10N</t>
  </si>
  <si>
    <t>T1710N-PB-3-500</t>
  </si>
  <si>
    <t>8" N/S conc channel, SS edge, 19.70" (0.5mt), #10N</t>
  </si>
  <si>
    <t>T1710N-PB-3-BO6</t>
  </si>
  <si>
    <t>8" N/S conc channel, SS edge, 6" BO, 39.40" (1mt),#10N</t>
  </si>
  <si>
    <t>T1710N-PB-4</t>
  </si>
  <si>
    <t>8" N/S conc channel, ductile edge, 39.40" (1mt)</t>
  </si>
  <si>
    <t>T1711-PB-13</t>
  </si>
  <si>
    <t>8" SL conc channel, gal edge, 39.40" (1mt), #11</t>
  </si>
  <si>
    <t>T1711-PB-3</t>
  </si>
  <si>
    <t>8" SL conc channel, SS edge, 39.40" (1mt), #11</t>
  </si>
  <si>
    <t>T1712-PB-13</t>
  </si>
  <si>
    <t>8" SL conc channel, gal edge, 39.40" (1mt), #12</t>
  </si>
  <si>
    <t>T1712-PB-3</t>
  </si>
  <si>
    <t>8" SL conc channel, SS edge, 39.40" (1mt), #12</t>
  </si>
  <si>
    <t>T1713-PB-13</t>
  </si>
  <si>
    <t>8" SL conc channel, gal edge, 39.40" (1mt), #13</t>
  </si>
  <si>
    <t>T1713-PB-3</t>
  </si>
  <si>
    <t>8" SL conc channel, SS edge, 39.40" (1mt), #13</t>
  </si>
  <si>
    <t>T1714-PB-13</t>
  </si>
  <si>
    <t>8" SL conc channel, gal edge, 39.40" (1mt), #14</t>
  </si>
  <si>
    <t>T1714-PB-3</t>
  </si>
  <si>
    <t>8" SL conc channel, SS edge, 39.40" (1mt), #14</t>
  </si>
  <si>
    <t>T1715-PB-13</t>
  </si>
  <si>
    <t>8" SL conc channel, gal edge, 39.40" (1mt), #15</t>
  </si>
  <si>
    <t>T1715-PB-3</t>
  </si>
  <si>
    <t>8" SL conc channel, SS edge, 39.40" (1mt), #15</t>
  </si>
  <si>
    <t>T1716-PB-13</t>
  </si>
  <si>
    <t>8" SL conc channel, gal edge, 39.40" (1mt), #16</t>
  </si>
  <si>
    <t>T1716-PB-3</t>
  </si>
  <si>
    <t>8" SL conc channel, SS edge, 39.40" (1mt), #16</t>
  </si>
  <si>
    <t>T1717-PB-13</t>
  </si>
  <si>
    <t>8" SL conc channel, gal edge, 39.40" (1mt), #17</t>
  </si>
  <si>
    <t>T1717-PB-3</t>
  </si>
  <si>
    <t>8" SL conc channel, SS edge, 39.40" (1mt), #17</t>
  </si>
  <si>
    <t>T1718-PB-13</t>
  </si>
  <si>
    <t>8" SL conc channel, gal edge, 39.40" (1mt), #18</t>
  </si>
  <si>
    <t>T1718-PB-3</t>
  </si>
  <si>
    <t>8" SL conc channel, SS edge, 39.40" (1mt), #18</t>
  </si>
  <si>
    <t>T1719-PB-13</t>
  </si>
  <si>
    <t>8" SL conc channel, gal edge, 39.40" (1mt), #19</t>
  </si>
  <si>
    <t>T1719-PB-3</t>
  </si>
  <si>
    <t>8" SL conc channel, SS edge, 39.40" (1mt), #19</t>
  </si>
  <si>
    <t>T1720-PB-13</t>
  </si>
  <si>
    <t>8" SL conc channel, gal edge, 39.40" (1mt), #20</t>
  </si>
  <si>
    <t>T1720-PB-13-BO6</t>
  </si>
  <si>
    <t>8" N/S conc channel, gal edge, 6" BO, 39.40" (1mt),#20</t>
  </si>
  <si>
    <t>T1720-PB-3</t>
  </si>
  <si>
    <t>8" SL conc channel, SS edge, 39.40" (1mt), #20</t>
  </si>
  <si>
    <t>T1720N-PB-13</t>
  </si>
  <si>
    <t>8" N/S conc channel, gal edge, 39.40" (1mt), #20N</t>
  </si>
  <si>
    <t>T1720N-PB-13-500</t>
  </si>
  <si>
    <t>8" N/S conc channel, gal edge, 19.70" (0.5mt), #20N</t>
  </si>
  <si>
    <t>T1720N-PB-13-BO6</t>
  </si>
  <si>
    <t>8" N/S conc channel,gal edge,6" BO,39.40" (1mt),#20N</t>
  </si>
  <si>
    <t>T1720N-PB-3</t>
  </si>
  <si>
    <t>8" SL conc channel, SS edge, 39.40" (1mt), #20N</t>
  </si>
  <si>
    <t>T1720N-PB-3-500</t>
  </si>
  <si>
    <t>8" N/S conc channel, SS edge, 19.70" (0.5mt), #20N</t>
  </si>
  <si>
    <t>T1720N-PB-3-BO6</t>
  </si>
  <si>
    <t>8" N/S conc channel, SS edge, 6" BO, 39.40" (1mt), #20</t>
  </si>
  <si>
    <t>T1760-PB-13</t>
  </si>
  <si>
    <t>8" N/S conc channel, gal edge, 39.40" (1mt)</t>
  </si>
  <si>
    <t>T1760-PB-3</t>
  </si>
  <si>
    <t>8" N/S conc channel, SS edge, 39.40" (1mt)</t>
  </si>
  <si>
    <t>T1760-PB-3-500</t>
  </si>
  <si>
    <t>8" N/S conc channel, SS edge, 19.70" (0.5mt)</t>
  </si>
  <si>
    <t>T1760N-PB-13-500</t>
  </si>
  <si>
    <t>8" N/S conc channel, gal edge, 19.70" (0.5mt)</t>
  </si>
  <si>
    <t>T1760N-PB-13-BO4</t>
  </si>
  <si>
    <t>8" N/S conc channel, gal edge, 4" BO, 39.40" (1mt)</t>
  </si>
  <si>
    <t>T1800-PBDS</t>
  </si>
  <si>
    <t>PERF STRAINER FOR T1800 BODY / OUTLETS</t>
  </si>
  <si>
    <t>T1800-REB</t>
  </si>
  <si>
    <t>Installation device for T1800 Trench Drain</t>
  </si>
  <si>
    <t>T1800N-PB-13-500</t>
  </si>
  <si>
    <t>12" N/S conc channel, gal edge, 19.70" (0.5mt), #0N</t>
  </si>
  <si>
    <t>T1800N-PB-13-BO8</t>
  </si>
  <si>
    <t>12" N/S conc channel,gal edge,8" BO, 39.40" (1mt),#0N</t>
  </si>
  <si>
    <t>T1800N-PB-3</t>
  </si>
  <si>
    <t>12" N/S conc channel, SS edge, 39.40" (1mt), #0N</t>
  </si>
  <si>
    <t>T1800N-PB-3-500</t>
  </si>
  <si>
    <t>12" N/S conc channel, SS edge, 19.70" (0.5mt), #0N</t>
  </si>
  <si>
    <t>T1801-PB-13</t>
  </si>
  <si>
    <t>12" SL conc channel, gal edge, 39.40" (1mt), #1</t>
  </si>
  <si>
    <t>T1801-PB-3</t>
  </si>
  <si>
    <t>12" SL conc channel, SS edge, 39.40" (1mt), #1</t>
  </si>
  <si>
    <t>T1802-PB-13</t>
  </si>
  <si>
    <t>12" SL conc channel, gal edge, 39.40" (1mt), #2</t>
  </si>
  <si>
    <t>T1802-PB-3</t>
  </si>
  <si>
    <t>12" SL conc channel, SS edge, 39.40" (1mt), #2</t>
  </si>
  <si>
    <t>T1803-PB-13</t>
  </si>
  <si>
    <t>12" SL conc channel, gal edge, 39.40" (1mt), #3</t>
  </si>
  <si>
    <t>T1803-PB-3</t>
  </si>
  <si>
    <t>12" SL conc channel, SS edge, 39.40" (1mt), #3</t>
  </si>
  <si>
    <t>T1804-PB-13</t>
  </si>
  <si>
    <t>12" SL conc channel, gal edge, 39.40" (1mt), #4</t>
  </si>
  <si>
    <t>T1804-PB-3</t>
  </si>
  <si>
    <t>12" SL conc channel, SS edge, 39.40" (1mt), #4</t>
  </si>
  <si>
    <t>T1805-PB-13</t>
  </si>
  <si>
    <t>12" SL conc channel, gal edge, 39.40" (1mt), #5</t>
  </si>
  <si>
    <t>T1805-PB-3</t>
  </si>
  <si>
    <t>12" SL conc channel, SS edge, 39.40" (1mt), #5</t>
  </si>
  <si>
    <t>T1806-PB-13</t>
  </si>
  <si>
    <t>12" SL conc channel, gal edge, 39.40" (1mt), #6</t>
  </si>
  <si>
    <t>T1806-PB-3</t>
  </si>
  <si>
    <t>12" SL conc channel, SS edge, 39.40" (1mt), #6</t>
  </si>
  <si>
    <t>T1807-PB-13</t>
  </si>
  <si>
    <t>12" SL conc channel, gal edge, 39.40" (1mt), #7</t>
  </si>
  <si>
    <t>T1807-PB-3</t>
  </si>
  <si>
    <t>12" SL conc channel, SS edge, 39.40" (1mt), #7</t>
  </si>
  <si>
    <t>T1808-PB-13</t>
  </si>
  <si>
    <t>12" SL conc channel, gal edge, 39.40" (1mt), #8</t>
  </si>
  <si>
    <t>T1808-PB-3</t>
  </si>
  <si>
    <t>12" SL conc channel, SS edge, 39.40" (1mt), #8</t>
  </si>
  <si>
    <t>T1809-PB-13</t>
  </si>
  <si>
    <t>12" SL conc channel, gal edge, 39.40" (1mt), #9</t>
  </si>
  <si>
    <t>T1809-PB-3</t>
  </si>
  <si>
    <t>12" SL conc channel, SS edge, 39.40" (1mt), #9</t>
  </si>
  <si>
    <t>T1810-PB-13</t>
  </si>
  <si>
    <t>12" SL conc channel, gal edge, 39.40" (1mt), #10</t>
  </si>
  <si>
    <t>T1810-PB-13-BO8</t>
  </si>
  <si>
    <t>12" N/S conc channel, gal edge, 8" BO, 39.40"(1mt),#10</t>
  </si>
  <si>
    <t>T1810-PB-3</t>
  </si>
  <si>
    <t>12" SL conc channel, SS edge, 39.40" (1mt), #10</t>
  </si>
  <si>
    <t>T1810-PB-3-BO8</t>
  </si>
  <si>
    <t>12" N/S conc channel, SS edge, 8" BO, 39.40" (1mt), #1</t>
  </si>
  <si>
    <t>T1810N-PB-13</t>
  </si>
  <si>
    <t>12" N/S conc channel, gal edge, 39.40" (1mt), #10N</t>
  </si>
  <si>
    <t>T1810N-PB-13-500</t>
  </si>
  <si>
    <t>12" N/S conc channel, gal edge, 19.70" (0.5mt), #10N</t>
  </si>
  <si>
    <t>T1810N-PB-13-BO8</t>
  </si>
  <si>
    <t>12" N/S conc channel, gal edge,8" BO,39.40" (1mt),#10N</t>
  </si>
  <si>
    <t>T1810N-PB-3</t>
  </si>
  <si>
    <t>12" N/S conc channel, SS edge, 39.40" (1mt), #10N</t>
  </si>
  <si>
    <t>T1810N-PB-3-BO6</t>
  </si>
  <si>
    <t>12" N/S conc channel, SS edge, 6" BO, 39.40" (1mt), #1</t>
  </si>
  <si>
    <t>T1811-PB-13</t>
  </si>
  <si>
    <t>12" SL conc channel, gal edge, 39.40" (1mt), #11</t>
  </si>
  <si>
    <t>T1811-PB-3</t>
  </si>
  <si>
    <t>12" SL conc channel, SS edge, 39.40" (1mt), #11</t>
  </si>
  <si>
    <t>T1812-PB-13</t>
  </si>
  <si>
    <t>12" SL conc channel, gal edge, 39.40" (1mt), #12</t>
  </si>
  <si>
    <t>T1812-PB-3</t>
  </si>
  <si>
    <t>12" SL conc channel, SS edge, 39.40" (1mt), #12</t>
  </si>
  <si>
    <t>T1813-PB-13</t>
  </si>
  <si>
    <t>12" SL conc channel, gal edge, 39.40" (1mt), #13</t>
  </si>
  <si>
    <t>T1813-PB-3</t>
  </si>
  <si>
    <t>12" SL conc channel, SS edge, 39.40" (1mt), #13</t>
  </si>
  <si>
    <t>T1814-PB-13</t>
  </si>
  <si>
    <t>12" SL conc channel, gal edge, 39.40" (1mt), #14</t>
  </si>
  <si>
    <t>T1814-PB-3</t>
  </si>
  <si>
    <t>12" SL conc channel, SS edge, 39.40" (1mt), #14</t>
  </si>
  <si>
    <t>T1815-PB-13</t>
  </si>
  <si>
    <t>12" SL conc channel, gal edge, 39.40" (1mt), #15</t>
  </si>
  <si>
    <t>T1815-PB-3</t>
  </si>
  <si>
    <t>12" SL conc channel, SS edge, 39.40" (1mt), #15</t>
  </si>
  <si>
    <t>T1816-PB-13</t>
  </si>
  <si>
    <t>12" SL conc channel, gal edge, 39.40" (1mt), #16</t>
  </si>
  <si>
    <t>T1816-PB-3</t>
  </si>
  <si>
    <t>12" SL conc channel, SS edge, 39.40" (1mt), #16</t>
  </si>
  <si>
    <t>T1817-PB-13</t>
  </si>
  <si>
    <t>12" SL conc channel, gal edge, 39.40" (1mt), #17</t>
  </si>
  <si>
    <t>T1817-PB-3</t>
  </si>
  <si>
    <t>12" SL conc channel, SS edge, 39.40" (1mt), #17</t>
  </si>
  <si>
    <t>T1818-PB-13</t>
  </si>
  <si>
    <t>12" SL conc channel, gal edge, 39.40" (1mt), #18</t>
  </si>
  <si>
    <t>T1818-PB-3</t>
  </si>
  <si>
    <t>12" SL conc channel, SS edge, 39.40" (1mt), #18</t>
  </si>
  <si>
    <t>T1819-PB-13</t>
  </si>
  <si>
    <t>12" SL conc channel, gal edge, 39.40" (1mt), #19</t>
  </si>
  <si>
    <t>T1819-PB-3</t>
  </si>
  <si>
    <t>12" SL conc channel, SS edge, 39.40" (1mt), #19</t>
  </si>
  <si>
    <t>T1820-PB-13</t>
  </si>
  <si>
    <t>12" SL conc channel, gal edge, 39.40" (1mt), #20</t>
  </si>
  <si>
    <t>T1820-PB-13-BO8</t>
  </si>
  <si>
    <t>12" N/S conc channel, gal edge, 8" BO, 39.40"(1mt),#20</t>
  </si>
  <si>
    <t>T1820-PB-3</t>
  </si>
  <si>
    <t>12" SL conc channel, SS edge, 39.40" (1mt), #20</t>
  </si>
  <si>
    <t>T1820-PB-3-BO8</t>
  </si>
  <si>
    <t>12" N/S conc channel, SS edge, 8" BO, 39.40" (1mt), #2</t>
  </si>
  <si>
    <t>T1820N-PB-13</t>
  </si>
  <si>
    <t>12" SL conc channel, gal edge, 39.40" (1mt), #20N</t>
  </si>
  <si>
    <t>T1820N-PB-13-500</t>
  </si>
  <si>
    <t>12" N/S conc channel, gal edge, 19.70" (0.5mt), #20N</t>
  </si>
  <si>
    <t>T1820N-PB-13-BO8</t>
  </si>
  <si>
    <t>12" N/S conc channel,gal edge,8" BO, 39.40" (1mt),#20N</t>
  </si>
  <si>
    <t>T1820N-PB-3</t>
  </si>
  <si>
    <t>12" N/S conc channel, SS edge, 39.40" (1mt), #20N - be</t>
  </si>
  <si>
    <t>T200-PGA-3-SM</t>
  </si>
  <si>
    <t>T200-PGA-3-SM-500</t>
  </si>
  <si>
    <t>Class C Galvanized Mesh Grate 39.40" (1mt)</t>
  </si>
  <si>
    <t>Class C Galvanized Mesh Grate 19.70" (0.5mt)</t>
  </si>
  <si>
    <t>T200-PGC-3-SM</t>
  </si>
  <si>
    <t>T200-PGC-3-SM-500</t>
  </si>
  <si>
    <t>T200-PGC-4</t>
  </si>
  <si>
    <t>T200-PGC-4-BG</t>
  </si>
  <si>
    <t>Class C Ductile Iron Bavaria Grate 19.70" (0.5mt)</t>
  </si>
  <si>
    <t>T200-PGC-4-WVY</t>
  </si>
  <si>
    <t>T200-PGE-3-SBG</t>
  </si>
  <si>
    <t>Class E Stainless Bar Grate 39.40" (1mt)</t>
  </si>
  <si>
    <t>T200-PGE-3-SBG-500</t>
  </si>
  <si>
    <t>Class E Stainless Bar Grate 19.70" (0.5mt)</t>
  </si>
  <si>
    <t>T200-PGE-4</t>
  </si>
  <si>
    <t>T200-PGF-4</t>
  </si>
  <si>
    <t>8" Ductile iron slotted grate PX, 19.70" (0.5mt)</t>
  </si>
  <si>
    <t>T300-KIT</t>
  </si>
  <si>
    <t>T300 CONTRACTOR KIT 3 PACK</t>
  </si>
  <si>
    <t>T300-PGC-13-GM</t>
  </si>
  <si>
    <t>T300-PGC-13-GM-500</t>
  </si>
  <si>
    <t>T300-PGC-3-SM</t>
  </si>
  <si>
    <t>T300-PGC-3-SM-500</t>
  </si>
  <si>
    <t>T300-PGC-4</t>
  </si>
  <si>
    <t>T300-PGC-4-WVY</t>
  </si>
  <si>
    <t>T300-PGE-3-SBG</t>
  </si>
  <si>
    <t>T300-PGE-3-SBG-500</t>
  </si>
  <si>
    <t>Polymer Concrete Trench Drain</t>
  </si>
  <si>
    <t>(LIT-076)</t>
  </si>
  <si>
    <t>TDPC-2026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</si>
  <si>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</si>
  <si>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</si>
  <si>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</si>
  <si>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</si>
  <si>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</si>
  <si>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</si>
  <si>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</si>
  <si>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</si>
  <si>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P</t>
  </si>
  <si>
    <t>A</t>
  </si>
  <si>
    <t>2026 List Price</t>
  </si>
  <si>
    <t>Updated: 01.05.2026</t>
  </si>
  <si>
    <t>T100-PGA-HPP-BLK</t>
  </si>
  <si>
    <t>Class A Plastc Black Longitdnl Slot Grt 19.70" (0.5mt)</t>
  </si>
  <si>
    <t>T100-PGE-4-13</t>
  </si>
  <si>
    <t>Class E Ductile Iron Galv Slotted Grate 19.70" (0.5mt)</t>
  </si>
  <si>
    <t>T100-PGE-4-ADA-13</t>
  </si>
  <si>
    <t>Class E Galvanized Ductile Iron Longitudinal Grate 19.</t>
  </si>
  <si>
    <t>T1500-PEO</t>
  </si>
  <si>
    <t>4"NH COMBINATION OUTLET/END CAP FOR T1500</t>
  </si>
  <si>
    <t>T1500-REB</t>
  </si>
  <si>
    <t>Installation device for T1500 Trench Drain</t>
  </si>
  <si>
    <t>T1700-PEO</t>
  </si>
  <si>
    <t>4",6",8"NH COMBINATION END CAP FOR T1700 TRENCH</t>
  </si>
  <si>
    <t>T200-PGB-13-LS</t>
  </si>
  <si>
    <t>Class B Galvanized Longitudinal Grate 39.4" (1 mt)</t>
  </si>
  <si>
    <t>T300-PGE-4</t>
  </si>
  <si>
    <t>CLASS E DUCTILE IRON SLOTTED GRATE 19.70" (0.5mt)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</si>
</sst>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color indexed="12"/>
      <name val="Times New Roman"/>
      <charset val="1"/>
    </font>
    <font>
      <sz val="8"/>
      <name val="ARIAL"/>
      <charset val="1"/>
    </font>
    <font>
      <sz val="8"/>
      <color indexed="8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3">
    <xf numFmtId="0" fontId="0" fillId="0" borderId="0" xfId="0">
      <alignment vertical="top"/>
    </xf>
    <xf numFmtId="2" fontId="0" fillId="0" borderId="0" xfId="0" applyNumberFormat="1">
      <alignment vertical="top"/>
    </xf>
    <xf numFmtId="43" fontId="2" fillId="0" borderId="0" xfId="1" applyFont="1" applyFill="1" applyAlignment="1">
      <alignment vertical="top"/>
    </xf>
    <xf numFmtId="0" fontId="3" fillId="0" borderId="0" xfId="0" applyFo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>
      <alignment vertical="top"/>
    </xf>
    <xf numFmtId="0" fontId="3" fillId="0" borderId="0" xfId="0" applyFont="1" applyAlignment="1">
      <alignment horizontal="right" vertical="top"/>
    </xf>
    <xf numFmtId="0" fontId="6" fillId="0" borderId="0" xfId="0" applyFont="1">
      <alignment vertical="top"/>
    </xf>
    <xf numFmtId="43" fontId="2" fillId="0" borderId="0" xfId="2" applyFont="1" applyFill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3" fontId="9" fillId="0" borderId="0" xfId="2" applyFont="1" applyAlignment="1">
      <alignment horizontal="right" vertical="top"/>
    </xf>
    <xf numFmtId="43" fontId="9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4" fontId="13" fillId="0" borderId="0" xfId="0" applyNumberFormat="1" applyFont="1" applyAlignment="1">
      <alignment horizontal="right" vertical="top"/>
    </xf>
    <xf numFmtId="0" fontId="6" fillId="0" borderId="0" xfId="0" applyFont="1">
      <alignment vertical="top"/>
    </xf>
    <xf numFmtId="0" fontId="5" fillId="0" borderId="0" xfId="0" applyFont="1">
      <alignment vertical="top"/>
    </xf>
  </cellXfs>
  <cellStyles count="5">
    <cellStyle name="Comma" xfId="1" builtinId="3"/>
    <cellStyle name="Comma 2" xfId="2" xr:uid="{420DC15D-6A39-49C5-9CD3-A602D6AF64F4}"/>
    <cellStyle name="Currency 2" xfId="3" xr:uid="{B51F348E-C44E-4049-AE80-44975A1861FE}"/>
    <cellStyle name="Hyperlink 2" xfId="4" xr:uid="{25FD8891-5789-4BD1-B086-7A981166C505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4</xdr:row>
      <xdr:rowOff>60683</xdr:rowOff>
    </xdr:from>
    <xdr:to>
      <xdr:col>3</xdr:col>
      <xdr:colOff>1098441</xdr:colOff>
      <xdr:row>6</xdr:row>
      <xdr:rowOff>311727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B4F17-A160-48AF-80AD-EC034162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fabinc-my.sharepoint.com/personal/cdillon_mifab_com/Documents/Documents/tdpc%20pull.xls" TargetMode="External"/><Relationship Id="rId1" Type="http://schemas.openxmlformats.org/officeDocument/2006/relationships/externalLinkPath" Target="/personal/cdillon_mifab_com/Documents/Documents/tdpc%20pu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pc pull"/>
    </sheetNames>
    <sheetDataSet>
      <sheetData sheetId="0">
        <row r="1">
          <cell r="A1" t="str">
            <v>citemno</v>
          </cell>
          <cell r="B1" t="str">
            <v>cbarcode1</v>
          </cell>
          <cell r="C1" t="str">
            <v>nweight</v>
          </cell>
          <cell r="D1" t="str">
            <v>cimgurl</v>
          </cell>
          <cell r="E1" t="str">
            <v>nlength</v>
          </cell>
          <cell r="F1" t="str">
            <v>nwidth</v>
          </cell>
          <cell r="G1" t="str">
            <v>nheight</v>
          </cell>
        </row>
        <row r="2">
          <cell r="A2" t="str">
            <v>T100-PBRD</v>
          </cell>
          <cell r="B2" t="str">
            <v>779897188541</v>
          </cell>
          <cell r="C2">
            <v>1</v>
          </cell>
          <cell r="D2" t="str">
            <v/>
          </cell>
          <cell r="E2">
            <v>40</v>
          </cell>
          <cell r="F2">
            <v>5</v>
          </cell>
          <cell r="G2">
            <v>1</v>
          </cell>
        </row>
        <row r="3">
          <cell r="A3" t="str">
            <v>T100-PGA-13-FP-500</v>
          </cell>
          <cell r="B3" t="str">
            <v>779897181498</v>
          </cell>
          <cell r="C3">
            <v>2.09</v>
          </cell>
          <cell r="D3" t="str">
            <v/>
          </cell>
          <cell r="E3">
            <v>20</v>
          </cell>
          <cell r="F3">
            <v>6</v>
          </cell>
          <cell r="G3">
            <v>2</v>
          </cell>
        </row>
        <row r="4">
          <cell r="A4" t="str">
            <v>T100-PGA-13-FS</v>
          </cell>
          <cell r="B4" t="str">
            <v>779897181504</v>
          </cell>
          <cell r="C4">
            <v>3.09</v>
          </cell>
          <cell r="D4" t="str">
            <v/>
          </cell>
          <cell r="E4">
            <v>40</v>
          </cell>
          <cell r="F4">
            <v>6</v>
          </cell>
          <cell r="G4">
            <v>2</v>
          </cell>
        </row>
        <row r="5">
          <cell r="A5" t="str">
            <v>T100-PGA-13-FS-500</v>
          </cell>
          <cell r="B5" t="str">
            <v>779897181511</v>
          </cell>
          <cell r="C5">
            <v>2.87</v>
          </cell>
          <cell r="D5" t="str">
            <v/>
          </cell>
          <cell r="E5">
            <v>20</v>
          </cell>
          <cell r="F5">
            <v>6</v>
          </cell>
          <cell r="G5">
            <v>2</v>
          </cell>
        </row>
        <row r="6">
          <cell r="A6" t="str">
            <v>T100-PGA-3-FP</v>
          </cell>
          <cell r="B6" t="str">
            <v>779897181528</v>
          </cell>
          <cell r="C6">
            <v>3.86</v>
          </cell>
          <cell r="D6" t="str">
            <v/>
          </cell>
          <cell r="E6">
            <v>40</v>
          </cell>
          <cell r="F6">
            <v>6</v>
          </cell>
          <cell r="G6">
            <v>2</v>
          </cell>
        </row>
        <row r="7">
          <cell r="A7" t="str">
            <v>T100-PGA-3-FS-500</v>
          </cell>
          <cell r="B7" t="str">
            <v>779897181559</v>
          </cell>
          <cell r="C7">
            <v>2.42</v>
          </cell>
          <cell r="D7" t="str">
            <v/>
          </cell>
          <cell r="E7">
            <v>20</v>
          </cell>
          <cell r="F7">
            <v>6</v>
          </cell>
          <cell r="G7">
            <v>2</v>
          </cell>
        </row>
        <row r="8">
          <cell r="A8" t="str">
            <v>T100-PGA-3-SM</v>
          </cell>
          <cell r="B8" t="str">
            <v>779897181566</v>
          </cell>
          <cell r="C8">
            <v>5.73</v>
          </cell>
          <cell r="D8" t="str">
            <v/>
          </cell>
          <cell r="E8">
            <v>40</v>
          </cell>
          <cell r="F8">
            <v>6</v>
          </cell>
          <cell r="G8">
            <v>2</v>
          </cell>
        </row>
        <row r="9">
          <cell r="A9" t="str">
            <v>T100-PGA-3-SM-500</v>
          </cell>
          <cell r="B9" t="str">
            <v>779897181573</v>
          </cell>
          <cell r="C9">
            <v>3.09</v>
          </cell>
          <cell r="D9" t="str">
            <v/>
          </cell>
          <cell r="E9">
            <v>20</v>
          </cell>
          <cell r="F9">
            <v>6</v>
          </cell>
          <cell r="G9">
            <v>2</v>
          </cell>
        </row>
        <row r="10">
          <cell r="A10" t="str">
            <v>T100-PGA-HPP-BLK</v>
          </cell>
          <cell r="B10" t="str">
            <v>779897728228</v>
          </cell>
          <cell r="C10">
            <v>0</v>
          </cell>
          <cell r="D10" t="str">
            <v/>
          </cell>
          <cell r="E10">
            <v>0</v>
          </cell>
          <cell r="F10">
            <v>0</v>
          </cell>
          <cell r="G10">
            <v>0</v>
          </cell>
        </row>
        <row r="11">
          <cell r="A11" t="str">
            <v>T100-PGC-13-FP</v>
          </cell>
          <cell r="B11" t="str">
            <v>779897181580</v>
          </cell>
          <cell r="C11">
            <v>9.06</v>
          </cell>
          <cell r="D11" t="str">
            <v/>
          </cell>
          <cell r="E11">
            <v>40</v>
          </cell>
          <cell r="F11">
            <v>6</v>
          </cell>
          <cell r="G11">
            <v>2</v>
          </cell>
        </row>
        <row r="12">
          <cell r="A12" t="str">
            <v>T100-PGC-13-FP-500</v>
          </cell>
          <cell r="B12" t="str">
            <v>779897181597</v>
          </cell>
          <cell r="C12">
            <v>4.5199999999999996</v>
          </cell>
          <cell r="D12" t="str">
            <v/>
          </cell>
          <cell r="E12">
            <v>20</v>
          </cell>
          <cell r="F12">
            <v>6</v>
          </cell>
          <cell r="G12">
            <v>2</v>
          </cell>
        </row>
        <row r="13">
          <cell r="A13" t="str">
            <v>T100-PGC-13-SL</v>
          </cell>
          <cell r="B13" t="str">
            <v>779897181627</v>
          </cell>
          <cell r="C13">
            <v>0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</row>
        <row r="14">
          <cell r="A14" t="str">
            <v>T100-PGC-13-SL-500</v>
          </cell>
          <cell r="B14" t="str">
            <v>779897181634</v>
          </cell>
          <cell r="C14">
            <v>0</v>
          </cell>
          <cell r="D14" t="str">
            <v/>
          </cell>
          <cell r="E14">
            <v>0</v>
          </cell>
          <cell r="F14">
            <v>0</v>
          </cell>
          <cell r="G14">
            <v>0</v>
          </cell>
        </row>
        <row r="15">
          <cell r="A15" t="str">
            <v>T100-PGC-13-SL-MU</v>
          </cell>
          <cell r="B15" t="str">
            <v>779897181641</v>
          </cell>
          <cell r="C15">
            <v>0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</row>
        <row r="16">
          <cell r="A16" t="str">
            <v>T100-PGC-3-FP-500</v>
          </cell>
          <cell r="B16" t="str">
            <v>779897181665</v>
          </cell>
          <cell r="C16">
            <v>4.5199999999999996</v>
          </cell>
          <cell r="D16" t="str">
            <v/>
          </cell>
          <cell r="E16">
            <v>20</v>
          </cell>
          <cell r="F16">
            <v>6</v>
          </cell>
          <cell r="G16">
            <v>2</v>
          </cell>
        </row>
        <row r="17">
          <cell r="A17" t="str">
            <v>T100-PGC-3-FS</v>
          </cell>
          <cell r="B17" t="str">
            <v>779897181672</v>
          </cell>
          <cell r="C17">
            <v>9.34</v>
          </cell>
          <cell r="D17" t="str">
            <v/>
          </cell>
          <cell r="E17">
            <v>40</v>
          </cell>
          <cell r="F17">
            <v>6</v>
          </cell>
          <cell r="G17">
            <v>2</v>
          </cell>
        </row>
        <row r="18">
          <cell r="A18" t="str">
            <v>T100-PGC-3-FS-500</v>
          </cell>
          <cell r="B18" t="str">
            <v>779897181689</v>
          </cell>
          <cell r="C18">
            <v>4.63</v>
          </cell>
          <cell r="D18" t="str">
            <v/>
          </cell>
          <cell r="E18">
            <v>20</v>
          </cell>
          <cell r="F18">
            <v>6</v>
          </cell>
          <cell r="G18">
            <v>2</v>
          </cell>
        </row>
        <row r="19">
          <cell r="A19" t="str">
            <v>T100-PGC-3-SL-MU</v>
          </cell>
          <cell r="B19" t="str">
            <v>779897181733</v>
          </cell>
          <cell r="C19">
            <v>0</v>
          </cell>
          <cell r="D19" t="str">
            <v/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T100-PGC-3-SM</v>
          </cell>
          <cell r="B20" t="str">
            <v>779897181740</v>
          </cell>
          <cell r="C20">
            <v>11.53</v>
          </cell>
          <cell r="D20" t="str">
            <v/>
          </cell>
          <cell r="E20">
            <v>40</v>
          </cell>
          <cell r="F20">
            <v>6</v>
          </cell>
          <cell r="G20">
            <v>2</v>
          </cell>
        </row>
        <row r="21">
          <cell r="A21" t="str">
            <v>T100-PGC-3-SM-500</v>
          </cell>
          <cell r="B21" t="str">
            <v>779897181757</v>
          </cell>
          <cell r="C21">
            <v>5.82</v>
          </cell>
          <cell r="D21" t="str">
            <v/>
          </cell>
          <cell r="E21">
            <v>20</v>
          </cell>
          <cell r="F21">
            <v>6</v>
          </cell>
          <cell r="G21">
            <v>2</v>
          </cell>
        </row>
        <row r="22">
          <cell r="A22" t="str">
            <v>T100-PGC-4-KIA</v>
          </cell>
          <cell r="B22" t="str">
            <v>779897181771</v>
          </cell>
          <cell r="C22">
            <v>0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T100-PGC-4-WVY</v>
          </cell>
          <cell r="B23" t="str">
            <v>779897181788</v>
          </cell>
          <cell r="C23">
            <v>10.14</v>
          </cell>
          <cell r="D23" t="str">
            <v/>
          </cell>
          <cell r="E23">
            <v>20</v>
          </cell>
          <cell r="F23">
            <v>6</v>
          </cell>
          <cell r="G23">
            <v>2</v>
          </cell>
        </row>
        <row r="24">
          <cell r="A24" t="str">
            <v>T100-PGE-13-FS</v>
          </cell>
          <cell r="B24" t="str">
            <v>779897181801</v>
          </cell>
          <cell r="C24">
            <v>9.6999999999999993</v>
          </cell>
          <cell r="D24" t="str">
            <v/>
          </cell>
          <cell r="E24">
            <v>40</v>
          </cell>
          <cell r="F24">
            <v>6</v>
          </cell>
          <cell r="G24">
            <v>2</v>
          </cell>
        </row>
        <row r="25">
          <cell r="A25" t="str">
            <v>T100-PGE-13-FS-500</v>
          </cell>
          <cell r="B25" t="str">
            <v>779897181818</v>
          </cell>
          <cell r="C25">
            <v>4.6100000000000003</v>
          </cell>
          <cell r="D25" t="str">
            <v/>
          </cell>
          <cell r="E25">
            <v>20</v>
          </cell>
          <cell r="F25">
            <v>6</v>
          </cell>
          <cell r="G25">
            <v>2</v>
          </cell>
        </row>
        <row r="26">
          <cell r="A26" t="str">
            <v>T100-PGE-3-FS</v>
          </cell>
          <cell r="B26" t="str">
            <v>779897181825</v>
          </cell>
          <cell r="C26">
            <v>9.34</v>
          </cell>
          <cell r="D26" t="str">
            <v/>
          </cell>
          <cell r="E26">
            <v>40</v>
          </cell>
          <cell r="F26">
            <v>6</v>
          </cell>
          <cell r="G26">
            <v>2</v>
          </cell>
        </row>
        <row r="27">
          <cell r="A27" t="str">
            <v>T100-PGE-3-FS-500</v>
          </cell>
          <cell r="B27" t="str">
            <v>779897181832</v>
          </cell>
          <cell r="C27">
            <v>4.63</v>
          </cell>
          <cell r="D27" t="str">
            <v/>
          </cell>
          <cell r="E27">
            <v>20</v>
          </cell>
          <cell r="F27">
            <v>6</v>
          </cell>
          <cell r="G27">
            <v>2</v>
          </cell>
        </row>
        <row r="28">
          <cell r="A28" t="str">
            <v>T100-PGE-4-13</v>
          </cell>
          <cell r="B28" t="str">
            <v>779897728266</v>
          </cell>
          <cell r="C28">
            <v>0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T100-PGE-4-ADA</v>
          </cell>
          <cell r="B29" t="str">
            <v>779897181856</v>
          </cell>
          <cell r="C29">
            <v>9.3699999999999992</v>
          </cell>
          <cell r="D29" t="str">
            <v/>
          </cell>
          <cell r="E29">
            <v>20</v>
          </cell>
          <cell r="F29">
            <v>6</v>
          </cell>
          <cell r="G29">
            <v>2</v>
          </cell>
        </row>
        <row r="30">
          <cell r="A30" t="str">
            <v>T100-PGE-4-ADA-13</v>
          </cell>
          <cell r="B30" t="str">
            <v>779897205071</v>
          </cell>
          <cell r="C30">
            <v>0</v>
          </cell>
          <cell r="D30" t="str">
            <v/>
          </cell>
          <cell r="E30">
            <v>0</v>
          </cell>
          <cell r="F30">
            <v>0</v>
          </cell>
          <cell r="G30">
            <v>0</v>
          </cell>
        </row>
        <row r="31">
          <cell r="A31" t="str">
            <v>T100-PGF-4</v>
          </cell>
          <cell r="B31" t="str">
            <v>779897181870</v>
          </cell>
          <cell r="C31">
            <v>0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T100-PGF-4-PX-ADA</v>
          </cell>
          <cell r="B32" t="str">
            <v>779897728280</v>
          </cell>
          <cell r="C32">
            <v>0</v>
          </cell>
          <cell r="D32" t="str">
            <v/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T100C-PGC-4-HC</v>
          </cell>
          <cell r="B33" t="str">
            <v>779897181450</v>
          </cell>
          <cell r="C33">
            <v>9.3699999999999992</v>
          </cell>
          <cell r="D33" t="str">
            <v/>
          </cell>
          <cell r="E33">
            <v>20</v>
          </cell>
          <cell r="F33">
            <v>6</v>
          </cell>
          <cell r="G33">
            <v>2</v>
          </cell>
        </row>
        <row r="34">
          <cell r="A34" t="str">
            <v>T1500-3-CB620-SO4</v>
          </cell>
          <cell r="B34" t="str">
            <v>779897179112</v>
          </cell>
          <cell r="C34">
            <v>0</v>
          </cell>
          <cell r="D34" t="str">
            <v/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T1500-3-CB620-SO6</v>
          </cell>
          <cell r="B35" t="str">
            <v>779897179129</v>
          </cell>
          <cell r="C35">
            <v>55</v>
          </cell>
          <cell r="D35" t="str">
            <v/>
          </cell>
          <cell r="E35">
            <v>22</v>
          </cell>
          <cell r="F35">
            <v>8</v>
          </cell>
          <cell r="G35">
            <v>24</v>
          </cell>
        </row>
        <row r="36">
          <cell r="A36" t="str">
            <v>T1500-CB620-13-SO4</v>
          </cell>
          <cell r="B36" t="str">
            <v>779897179136</v>
          </cell>
          <cell r="C36">
            <v>77.14</v>
          </cell>
          <cell r="D36" t="str">
            <v/>
          </cell>
          <cell r="E36">
            <v>22</v>
          </cell>
          <cell r="F36">
            <v>8</v>
          </cell>
          <cell r="G36">
            <v>24</v>
          </cell>
        </row>
        <row r="37">
          <cell r="A37" t="str">
            <v>T1500-CB620-13-SO6</v>
          </cell>
          <cell r="B37" t="str">
            <v>779897179143</v>
          </cell>
          <cell r="C37">
            <v>77.14</v>
          </cell>
          <cell r="D37" t="str">
            <v/>
          </cell>
          <cell r="E37">
            <v>22</v>
          </cell>
          <cell r="F37">
            <v>8</v>
          </cell>
          <cell r="G37">
            <v>24</v>
          </cell>
        </row>
        <row r="38">
          <cell r="A38" t="str">
            <v>T1500-CB620-4-SO4</v>
          </cell>
          <cell r="B38" t="str">
            <v>779897179150</v>
          </cell>
          <cell r="C38">
            <v>69.73</v>
          </cell>
          <cell r="D38" t="str">
            <v/>
          </cell>
          <cell r="E38">
            <v>22</v>
          </cell>
          <cell r="F38">
            <v>8</v>
          </cell>
          <cell r="G38">
            <v>24</v>
          </cell>
        </row>
        <row r="39">
          <cell r="A39" t="str">
            <v>T1500-CB620-4-SO6</v>
          </cell>
          <cell r="B39" t="str">
            <v>779897179167</v>
          </cell>
          <cell r="C39">
            <v>69.73</v>
          </cell>
          <cell r="D39" t="str">
            <v/>
          </cell>
          <cell r="E39">
            <v>22</v>
          </cell>
          <cell r="F39">
            <v>8</v>
          </cell>
          <cell r="G39">
            <v>24</v>
          </cell>
        </row>
        <row r="40">
          <cell r="A40" t="str">
            <v>T1500-PEO</v>
          </cell>
          <cell r="B40" t="str">
            <v>779897205194</v>
          </cell>
          <cell r="C40">
            <v>0</v>
          </cell>
          <cell r="D40" t="str">
            <v/>
          </cell>
          <cell r="E40">
            <v>0</v>
          </cell>
          <cell r="F40">
            <v>0</v>
          </cell>
          <cell r="G40">
            <v>0</v>
          </cell>
        </row>
        <row r="41">
          <cell r="A41" t="str">
            <v>T1500-REB</v>
          </cell>
          <cell r="B41" t="str">
            <v>779897205200</v>
          </cell>
          <cell r="C41">
            <v>0</v>
          </cell>
          <cell r="D41" t="str">
            <v/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>T1500N-PB-13</v>
          </cell>
          <cell r="B42" t="str">
            <v>779897179174</v>
          </cell>
          <cell r="C42">
            <v>34.93</v>
          </cell>
          <cell r="D42" t="str">
            <v/>
          </cell>
          <cell r="E42">
            <v>40</v>
          </cell>
          <cell r="F42">
            <v>6</v>
          </cell>
          <cell r="G42">
            <v>14</v>
          </cell>
        </row>
        <row r="43">
          <cell r="A43" t="str">
            <v>T1500N-PB-13-500</v>
          </cell>
          <cell r="B43" t="str">
            <v>779897179181</v>
          </cell>
          <cell r="C43">
            <v>16.95</v>
          </cell>
          <cell r="D43" t="str">
            <v/>
          </cell>
          <cell r="E43">
            <v>20</v>
          </cell>
          <cell r="F43">
            <v>6</v>
          </cell>
          <cell r="G43">
            <v>14</v>
          </cell>
        </row>
        <row r="44">
          <cell r="A44" t="str">
            <v>T1500N-PB-13-BO4</v>
          </cell>
          <cell r="B44" t="str">
            <v>779897179198</v>
          </cell>
          <cell r="C44">
            <v>31.96</v>
          </cell>
          <cell r="D44" t="str">
            <v/>
          </cell>
          <cell r="E44">
            <v>40</v>
          </cell>
          <cell r="F44">
            <v>6</v>
          </cell>
          <cell r="G44">
            <v>14</v>
          </cell>
        </row>
        <row r="45">
          <cell r="A45" t="str">
            <v>T1500N-PB-3</v>
          </cell>
          <cell r="B45" t="str">
            <v>779897179204</v>
          </cell>
          <cell r="C45">
            <v>31.96</v>
          </cell>
          <cell r="D45" t="str">
            <v/>
          </cell>
          <cell r="E45">
            <v>40</v>
          </cell>
          <cell r="F45">
            <v>6</v>
          </cell>
          <cell r="G45">
            <v>14</v>
          </cell>
        </row>
        <row r="46">
          <cell r="A46" t="str">
            <v>T1500N-PB-3-500</v>
          </cell>
          <cell r="B46" t="str">
            <v>779897179211</v>
          </cell>
          <cell r="C46">
            <v>17.68</v>
          </cell>
          <cell r="D46" t="str">
            <v/>
          </cell>
          <cell r="E46">
            <v>20</v>
          </cell>
          <cell r="F46">
            <v>6</v>
          </cell>
          <cell r="G46">
            <v>14</v>
          </cell>
        </row>
        <row r="47">
          <cell r="A47" t="str">
            <v>T1500N-PB-3-BO4</v>
          </cell>
          <cell r="B47" t="str">
            <v>779897179228</v>
          </cell>
          <cell r="C47">
            <v>31.96</v>
          </cell>
          <cell r="D47" t="str">
            <v/>
          </cell>
          <cell r="E47">
            <v>40</v>
          </cell>
          <cell r="F47">
            <v>6</v>
          </cell>
          <cell r="G47">
            <v>14</v>
          </cell>
        </row>
        <row r="48">
          <cell r="A48" t="str">
            <v>T1501-PB-13</v>
          </cell>
          <cell r="B48" t="str">
            <v>779897179235</v>
          </cell>
          <cell r="C48">
            <v>31.96</v>
          </cell>
          <cell r="D48" t="str">
            <v/>
          </cell>
          <cell r="E48">
            <v>40</v>
          </cell>
          <cell r="F48">
            <v>6</v>
          </cell>
          <cell r="G48">
            <v>14</v>
          </cell>
        </row>
        <row r="49">
          <cell r="A49" t="str">
            <v>T1501-PB-3</v>
          </cell>
          <cell r="B49" t="str">
            <v>779897179242</v>
          </cell>
          <cell r="C49">
            <v>31.96</v>
          </cell>
          <cell r="D49" t="str">
            <v/>
          </cell>
          <cell r="E49">
            <v>40</v>
          </cell>
          <cell r="F49">
            <v>6</v>
          </cell>
          <cell r="G49">
            <v>14</v>
          </cell>
        </row>
        <row r="50">
          <cell r="A50" t="str">
            <v>T1502-PB-13</v>
          </cell>
          <cell r="B50" t="str">
            <v>779897179259</v>
          </cell>
          <cell r="C50">
            <v>31.96</v>
          </cell>
          <cell r="D50" t="str">
            <v/>
          </cell>
          <cell r="E50">
            <v>40</v>
          </cell>
          <cell r="F50">
            <v>6</v>
          </cell>
          <cell r="G50">
            <v>14</v>
          </cell>
        </row>
        <row r="51">
          <cell r="A51" t="str">
            <v>T1502-PB-3</v>
          </cell>
          <cell r="B51" t="str">
            <v>779897179266</v>
          </cell>
          <cell r="C51">
            <v>31.96</v>
          </cell>
          <cell r="D51" t="str">
            <v/>
          </cell>
          <cell r="E51">
            <v>40</v>
          </cell>
          <cell r="F51">
            <v>6</v>
          </cell>
          <cell r="G51">
            <v>14</v>
          </cell>
        </row>
        <row r="52">
          <cell r="A52" t="str">
            <v>T1503-PB-13</v>
          </cell>
          <cell r="B52" t="str">
            <v>779897179273</v>
          </cell>
          <cell r="C52">
            <v>33.06</v>
          </cell>
          <cell r="D52" t="str">
            <v/>
          </cell>
          <cell r="E52">
            <v>40</v>
          </cell>
          <cell r="F52">
            <v>6</v>
          </cell>
          <cell r="G52">
            <v>14</v>
          </cell>
        </row>
        <row r="53">
          <cell r="A53" t="str">
            <v>T1503-PB-3</v>
          </cell>
          <cell r="B53" t="str">
            <v>779897179280</v>
          </cell>
          <cell r="C53">
            <v>33.06</v>
          </cell>
          <cell r="D53" t="str">
            <v/>
          </cell>
          <cell r="E53">
            <v>40</v>
          </cell>
          <cell r="F53">
            <v>6</v>
          </cell>
          <cell r="G53">
            <v>14</v>
          </cell>
        </row>
        <row r="54">
          <cell r="A54" t="str">
            <v>T1504-PB-13</v>
          </cell>
          <cell r="B54" t="str">
            <v>779897179297</v>
          </cell>
          <cell r="C54">
            <v>33.35</v>
          </cell>
          <cell r="D54" t="str">
            <v/>
          </cell>
          <cell r="E54">
            <v>40</v>
          </cell>
          <cell r="F54">
            <v>6</v>
          </cell>
          <cell r="G54">
            <v>14</v>
          </cell>
        </row>
        <row r="55">
          <cell r="A55" t="str">
            <v>T1504-PB-3</v>
          </cell>
          <cell r="B55" t="str">
            <v>779897179303</v>
          </cell>
          <cell r="C55">
            <v>33.06</v>
          </cell>
          <cell r="D55" t="str">
            <v/>
          </cell>
          <cell r="E55">
            <v>40</v>
          </cell>
          <cell r="F55">
            <v>6</v>
          </cell>
          <cell r="G55">
            <v>14</v>
          </cell>
        </row>
        <row r="56">
          <cell r="A56" t="str">
            <v>T1505-PB-13</v>
          </cell>
          <cell r="B56" t="str">
            <v>779897179310</v>
          </cell>
          <cell r="C56">
            <v>34.159999999999997</v>
          </cell>
          <cell r="D56" t="str">
            <v/>
          </cell>
          <cell r="E56">
            <v>40</v>
          </cell>
          <cell r="F56">
            <v>6</v>
          </cell>
          <cell r="G56">
            <v>14</v>
          </cell>
        </row>
        <row r="57">
          <cell r="A57" t="str">
            <v>T1505-PB-3</v>
          </cell>
          <cell r="B57" t="str">
            <v>779897179327</v>
          </cell>
          <cell r="C57">
            <v>34.159999999999997</v>
          </cell>
          <cell r="D57" t="str">
            <v/>
          </cell>
          <cell r="E57">
            <v>40</v>
          </cell>
          <cell r="F57">
            <v>6</v>
          </cell>
          <cell r="G57">
            <v>14</v>
          </cell>
        </row>
        <row r="58">
          <cell r="A58" t="str">
            <v>T1506-PB-13</v>
          </cell>
          <cell r="B58" t="str">
            <v>779897179334</v>
          </cell>
          <cell r="C58">
            <v>35.26</v>
          </cell>
          <cell r="D58" t="str">
            <v/>
          </cell>
          <cell r="E58">
            <v>40</v>
          </cell>
          <cell r="F58">
            <v>6</v>
          </cell>
          <cell r="G58">
            <v>14</v>
          </cell>
        </row>
        <row r="59">
          <cell r="A59" t="str">
            <v>T1506-PB-3</v>
          </cell>
          <cell r="B59" t="str">
            <v>779897179341</v>
          </cell>
          <cell r="C59">
            <v>35.26</v>
          </cell>
          <cell r="D59" t="str">
            <v/>
          </cell>
          <cell r="E59">
            <v>40</v>
          </cell>
          <cell r="F59">
            <v>6</v>
          </cell>
          <cell r="G59">
            <v>14</v>
          </cell>
        </row>
        <row r="60">
          <cell r="A60" t="str">
            <v>T1507-PB-13</v>
          </cell>
          <cell r="B60" t="str">
            <v>779897179358</v>
          </cell>
          <cell r="C60">
            <v>36.369999999999997</v>
          </cell>
          <cell r="D60" t="str">
            <v/>
          </cell>
          <cell r="E60">
            <v>40</v>
          </cell>
          <cell r="F60">
            <v>6</v>
          </cell>
          <cell r="G60">
            <v>14</v>
          </cell>
        </row>
        <row r="61">
          <cell r="A61" t="str">
            <v>T1507-PB-3</v>
          </cell>
          <cell r="B61" t="str">
            <v>779897179365</v>
          </cell>
          <cell r="C61">
            <v>36.369999999999997</v>
          </cell>
          <cell r="D61" t="str">
            <v/>
          </cell>
          <cell r="E61">
            <v>40</v>
          </cell>
          <cell r="F61">
            <v>6</v>
          </cell>
          <cell r="G61">
            <v>14</v>
          </cell>
        </row>
        <row r="62">
          <cell r="A62" t="str">
            <v>T1508-PB-13</v>
          </cell>
          <cell r="B62" t="str">
            <v>779897179372</v>
          </cell>
          <cell r="C62">
            <v>36.369999999999997</v>
          </cell>
          <cell r="D62" t="str">
            <v/>
          </cell>
          <cell r="E62">
            <v>40</v>
          </cell>
          <cell r="F62">
            <v>6</v>
          </cell>
          <cell r="G62">
            <v>14</v>
          </cell>
        </row>
        <row r="63">
          <cell r="A63" t="str">
            <v>T1508-PB-3</v>
          </cell>
          <cell r="B63" t="str">
            <v>779897179389</v>
          </cell>
          <cell r="C63">
            <v>36.369999999999997</v>
          </cell>
          <cell r="D63" t="str">
            <v/>
          </cell>
          <cell r="E63">
            <v>40</v>
          </cell>
          <cell r="F63">
            <v>6</v>
          </cell>
          <cell r="G63">
            <v>14</v>
          </cell>
        </row>
        <row r="64">
          <cell r="A64" t="str">
            <v>T1509-PB-13</v>
          </cell>
          <cell r="B64" t="str">
            <v>779897179396</v>
          </cell>
          <cell r="C64">
            <v>37.47</v>
          </cell>
          <cell r="D64" t="str">
            <v/>
          </cell>
          <cell r="E64">
            <v>40</v>
          </cell>
          <cell r="F64">
            <v>6</v>
          </cell>
          <cell r="G64">
            <v>14</v>
          </cell>
        </row>
        <row r="65">
          <cell r="A65" t="str">
            <v>T1509-PB-3</v>
          </cell>
          <cell r="B65" t="str">
            <v>779897179402</v>
          </cell>
          <cell r="C65">
            <v>37.47</v>
          </cell>
          <cell r="D65" t="str">
            <v/>
          </cell>
          <cell r="E65">
            <v>40</v>
          </cell>
          <cell r="F65">
            <v>6</v>
          </cell>
          <cell r="G65">
            <v>14</v>
          </cell>
        </row>
        <row r="66">
          <cell r="A66" t="str">
            <v>T1510-PB-13</v>
          </cell>
          <cell r="B66" t="str">
            <v>779897179488</v>
          </cell>
          <cell r="C66">
            <v>37.950000000000003</v>
          </cell>
          <cell r="D66" t="str">
            <v/>
          </cell>
          <cell r="E66">
            <v>40</v>
          </cell>
          <cell r="F66">
            <v>6</v>
          </cell>
          <cell r="G66">
            <v>14</v>
          </cell>
        </row>
        <row r="67">
          <cell r="A67" t="str">
            <v>T1510-PB-13-BO4</v>
          </cell>
          <cell r="B67" t="str">
            <v>779897179495</v>
          </cell>
          <cell r="C67">
            <v>37.47</v>
          </cell>
          <cell r="D67" t="str">
            <v/>
          </cell>
          <cell r="E67">
            <v>40</v>
          </cell>
          <cell r="F67">
            <v>6</v>
          </cell>
          <cell r="G67">
            <v>14</v>
          </cell>
        </row>
        <row r="68">
          <cell r="A68" t="str">
            <v>T1510-PB-3</v>
          </cell>
          <cell r="B68" t="str">
            <v>779897179501</v>
          </cell>
          <cell r="C68">
            <v>37.47</v>
          </cell>
          <cell r="D68" t="str">
            <v/>
          </cell>
          <cell r="E68">
            <v>40</v>
          </cell>
          <cell r="F68">
            <v>6</v>
          </cell>
          <cell r="G68">
            <v>14</v>
          </cell>
        </row>
        <row r="69">
          <cell r="A69" t="str">
            <v>T1510-PB-3-BO4</v>
          </cell>
          <cell r="B69" t="str">
            <v>779897179518</v>
          </cell>
          <cell r="C69">
            <v>37.47</v>
          </cell>
          <cell r="D69" t="str">
            <v/>
          </cell>
          <cell r="E69">
            <v>40</v>
          </cell>
          <cell r="F69">
            <v>6</v>
          </cell>
          <cell r="G69">
            <v>14</v>
          </cell>
        </row>
        <row r="70">
          <cell r="A70" t="str">
            <v>T1510N-PB-13</v>
          </cell>
          <cell r="B70" t="str">
            <v>779897179419</v>
          </cell>
          <cell r="C70">
            <v>37.97</v>
          </cell>
          <cell r="D70" t="str">
            <v/>
          </cell>
          <cell r="E70">
            <v>40</v>
          </cell>
          <cell r="F70">
            <v>6</v>
          </cell>
          <cell r="G70">
            <v>14</v>
          </cell>
        </row>
        <row r="71">
          <cell r="A71" t="str">
            <v>T1510N-PB-13-500</v>
          </cell>
          <cell r="B71" t="str">
            <v>779897179426</v>
          </cell>
          <cell r="C71">
            <v>19.84</v>
          </cell>
          <cell r="D71" t="str">
            <v/>
          </cell>
          <cell r="E71">
            <v>20</v>
          </cell>
          <cell r="F71">
            <v>6</v>
          </cell>
          <cell r="G71">
            <v>14</v>
          </cell>
        </row>
        <row r="72">
          <cell r="A72" t="str">
            <v>T1510N-PB-13-BO4</v>
          </cell>
          <cell r="B72" t="str">
            <v>779897179433</v>
          </cell>
          <cell r="C72">
            <v>38.57</v>
          </cell>
          <cell r="D72" t="str">
            <v/>
          </cell>
          <cell r="E72">
            <v>40</v>
          </cell>
          <cell r="F72">
            <v>6</v>
          </cell>
          <cell r="G72">
            <v>14</v>
          </cell>
        </row>
        <row r="73">
          <cell r="A73" t="str">
            <v>T1510N-PB-3</v>
          </cell>
          <cell r="B73" t="str">
            <v>779897179440</v>
          </cell>
          <cell r="C73">
            <v>38.57</v>
          </cell>
          <cell r="D73" t="str">
            <v/>
          </cell>
          <cell r="E73">
            <v>40</v>
          </cell>
          <cell r="F73">
            <v>6</v>
          </cell>
          <cell r="G73">
            <v>14</v>
          </cell>
        </row>
        <row r="74">
          <cell r="A74" t="str">
            <v>T1510N-PB-3-500</v>
          </cell>
          <cell r="B74" t="str">
            <v>779897179457</v>
          </cell>
          <cell r="C74">
            <v>19.84</v>
          </cell>
          <cell r="D74" t="str">
            <v/>
          </cell>
          <cell r="E74">
            <v>20</v>
          </cell>
          <cell r="F74">
            <v>6</v>
          </cell>
          <cell r="G74">
            <v>14</v>
          </cell>
        </row>
        <row r="75">
          <cell r="A75" t="str">
            <v>T1510N-PB-3-BO4</v>
          </cell>
          <cell r="B75" t="str">
            <v>779897179464</v>
          </cell>
          <cell r="C75">
            <v>38.57</v>
          </cell>
          <cell r="D75" t="str">
            <v/>
          </cell>
          <cell r="E75">
            <v>40</v>
          </cell>
          <cell r="F75">
            <v>6</v>
          </cell>
          <cell r="G75">
            <v>14</v>
          </cell>
        </row>
        <row r="76">
          <cell r="A76" t="str">
            <v>T1510N-PB-4</v>
          </cell>
          <cell r="B76" t="str">
            <v>779897179471</v>
          </cell>
          <cell r="C76">
            <v>45.05</v>
          </cell>
          <cell r="D76" t="str">
            <v/>
          </cell>
          <cell r="E76">
            <v>40</v>
          </cell>
          <cell r="F76">
            <v>6</v>
          </cell>
          <cell r="G76">
            <v>14</v>
          </cell>
        </row>
        <row r="77">
          <cell r="A77" t="str">
            <v>T1511-PB-13</v>
          </cell>
          <cell r="B77" t="str">
            <v>779897179525</v>
          </cell>
          <cell r="C77">
            <v>39.01</v>
          </cell>
          <cell r="D77" t="str">
            <v/>
          </cell>
          <cell r="E77">
            <v>40</v>
          </cell>
          <cell r="F77">
            <v>6</v>
          </cell>
          <cell r="G77">
            <v>14</v>
          </cell>
        </row>
        <row r="78">
          <cell r="A78" t="str">
            <v>T1511-PB-3</v>
          </cell>
          <cell r="B78" t="str">
            <v>779897179532</v>
          </cell>
          <cell r="C78">
            <v>39.01</v>
          </cell>
          <cell r="D78" t="str">
            <v/>
          </cell>
          <cell r="E78">
            <v>40</v>
          </cell>
          <cell r="F78">
            <v>6</v>
          </cell>
          <cell r="G78">
            <v>14</v>
          </cell>
        </row>
        <row r="79">
          <cell r="A79" t="str">
            <v>T1512-PB-13</v>
          </cell>
          <cell r="B79" t="str">
            <v>779897179549</v>
          </cell>
          <cell r="C79">
            <v>39.630000000000003</v>
          </cell>
          <cell r="D79" t="str">
            <v/>
          </cell>
          <cell r="E79">
            <v>40</v>
          </cell>
          <cell r="F79">
            <v>6</v>
          </cell>
          <cell r="G79">
            <v>14</v>
          </cell>
        </row>
        <row r="80">
          <cell r="A80" t="str">
            <v>T1512-PB-3</v>
          </cell>
          <cell r="B80" t="str">
            <v>779897179556</v>
          </cell>
          <cell r="C80">
            <v>39.630000000000003</v>
          </cell>
          <cell r="D80" t="str">
            <v/>
          </cell>
          <cell r="E80">
            <v>40</v>
          </cell>
          <cell r="F80">
            <v>6</v>
          </cell>
          <cell r="G80">
            <v>14</v>
          </cell>
        </row>
        <row r="81">
          <cell r="A81" t="str">
            <v>T1513-PB-13</v>
          </cell>
          <cell r="B81" t="str">
            <v>779897179563</v>
          </cell>
          <cell r="C81">
            <v>40.25</v>
          </cell>
          <cell r="D81" t="str">
            <v/>
          </cell>
          <cell r="E81">
            <v>40</v>
          </cell>
          <cell r="F81">
            <v>6</v>
          </cell>
          <cell r="G81">
            <v>14</v>
          </cell>
        </row>
        <row r="82">
          <cell r="A82" t="str">
            <v>T1513-PB-3</v>
          </cell>
          <cell r="B82" t="str">
            <v>779897179570</v>
          </cell>
          <cell r="C82">
            <v>40.25</v>
          </cell>
          <cell r="D82" t="str">
            <v/>
          </cell>
          <cell r="E82">
            <v>40</v>
          </cell>
          <cell r="F82">
            <v>6</v>
          </cell>
          <cell r="G82">
            <v>14</v>
          </cell>
        </row>
        <row r="83">
          <cell r="A83" t="str">
            <v>T1514-PB-13</v>
          </cell>
          <cell r="B83" t="str">
            <v>779897179587</v>
          </cell>
          <cell r="C83">
            <v>40.86</v>
          </cell>
          <cell r="D83" t="str">
            <v/>
          </cell>
          <cell r="E83">
            <v>40</v>
          </cell>
          <cell r="F83">
            <v>6</v>
          </cell>
          <cell r="G83">
            <v>14</v>
          </cell>
        </row>
        <row r="84">
          <cell r="A84" t="str">
            <v>T1514-PB-3</v>
          </cell>
          <cell r="B84" t="str">
            <v>779897179594</v>
          </cell>
          <cell r="C84">
            <v>40.86</v>
          </cell>
          <cell r="D84" t="str">
            <v/>
          </cell>
          <cell r="E84">
            <v>40</v>
          </cell>
          <cell r="F84">
            <v>6</v>
          </cell>
          <cell r="G84">
            <v>14</v>
          </cell>
        </row>
        <row r="85">
          <cell r="A85" t="str">
            <v>T1515-PB-13</v>
          </cell>
          <cell r="B85" t="str">
            <v>779897179600</v>
          </cell>
          <cell r="C85">
            <v>41.48</v>
          </cell>
          <cell r="D85" t="str">
            <v/>
          </cell>
          <cell r="E85">
            <v>40</v>
          </cell>
          <cell r="F85">
            <v>6</v>
          </cell>
          <cell r="G85">
            <v>14</v>
          </cell>
        </row>
        <row r="86">
          <cell r="A86" t="str">
            <v>T1515-PB-3</v>
          </cell>
          <cell r="B86" t="str">
            <v>779897179617</v>
          </cell>
          <cell r="C86">
            <v>41.48</v>
          </cell>
          <cell r="D86" t="str">
            <v/>
          </cell>
          <cell r="E86">
            <v>40</v>
          </cell>
          <cell r="F86">
            <v>6</v>
          </cell>
          <cell r="G86">
            <v>14</v>
          </cell>
        </row>
        <row r="87">
          <cell r="A87" t="str">
            <v>T1516-PB-13</v>
          </cell>
          <cell r="B87" t="str">
            <v>779897179624</v>
          </cell>
          <cell r="C87">
            <v>42.1</v>
          </cell>
          <cell r="D87" t="str">
            <v/>
          </cell>
          <cell r="E87">
            <v>40</v>
          </cell>
          <cell r="F87">
            <v>6</v>
          </cell>
          <cell r="G87">
            <v>14</v>
          </cell>
        </row>
        <row r="88">
          <cell r="A88" t="str">
            <v>T1516-PB-3</v>
          </cell>
          <cell r="B88" t="str">
            <v>779897179631</v>
          </cell>
          <cell r="C88">
            <v>42.1</v>
          </cell>
          <cell r="D88" t="str">
            <v/>
          </cell>
          <cell r="E88">
            <v>40</v>
          </cell>
          <cell r="F88">
            <v>6</v>
          </cell>
          <cell r="G88">
            <v>14</v>
          </cell>
        </row>
        <row r="89">
          <cell r="A89" t="str">
            <v>T1517-PB-13</v>
          </cell>
          <cell r="B89" t="str">
            <v>779897179648</v>
          </cell>
          <cell r="C89">
            <v>42.71</v>
          </cell>
          <cell r="D89" t="str">
            <v/>
          </cell>
          <cell r="E89">
            <v>40</v>
          </cell>
          <cell r="F89">
            <v>6</v>
          </cell>
          <cell r="G89">
            <v>14</v>
          </cell>
        </row>
        <row r="90">
          <cell r="A90" t="str">
            <v>T1517-PB-3</v>
          </cell>
          <cell r="B90" t="str">
            <v>779897179655</v>
          </cell>
          <cell r="C90">
            <v>42.71</v>
          </cell>
          <cell r="D90" t="str">
            <v/>
          </cell>
          <cell r="E90">
            <v>40</v>
          </cell>
          <cell r="F90">
            <v>6</v>
          </cell>
          <cell r="G90">
            <v>14</v>
          </cell>
        </row>
        <row r="91">
          <cell r="A91" t="str">
            <v>T1518-PB-13</v>
          </cell>
          <cell r="B91" t="str">
            <v>779897179662</v>
          </cell>
          <cell r="C91">
            <v>43.33</v>
          </cell>
          <cell r="D91" t="str">
            <v/>
          </cell>
          <cell r="E91">
            <v>40</v>
          </cell>
          <cell r="F91">
            <v>6</v>
          </cell>
          <cell r="G91">
            <v>14</v>
          </cell>
        </row>
        <row r="92">
          <cell r="A92" t="str">
            <v>T1518-PB-3</v>
          </cell>
          <cell r="B92" t="str">
            <v>779897179679</v>
          </cell>
          <cell r="C92">
            <v>43.33</v>
          </cell>
          <cell r="D92" t="str">
            <v/>
          </cell>
          <cell r="E92">
            <v>40</v>
          </cell>
          <cell r="F92">
            <v>6</v>
          </cell>
          <cell r="G92">
            <v>14</v>
          </cell>
        </row>
        <row r="93">
          <cell r="A93" t="str">
            <v>T1519-PB-13</v>
          </cell>
          <cell r="B93" t="str">
            <v>779897179686</v>
          </cell>
          <cell r="C93">
            <v>43.95</v>
          </cell>
          <cell r="D93" t="str">
            <v/>
          </cell>
          <cell r="E93">
            <v>40</v>
          </cell>
          <cell r="F93">
            <v>6</v>
          </cell>
          <cell r="G93">
            <v>14</v>
          </cell>
        </row>
        <row r="94">
          <cell r="A94" t="str">
            <v>T1519-PB-3</v>
          </cell>
          <cell r="B94" t="str">
            <v>779897179693</v>
          </cell>
          <cell r="C94">
            <v>43.95</v>
          </cell>
          <cell r="D94" t="str">
            <v/>
          </cell>
          <cell r="E94">
            <v>40</v>
          </cell>
          <cell r="F94">
            <v>6</v>
          </cell>
          <cell r="G94">
            <v>14</v>
          </cell>
        </row>
        <row r="95">
          <cell r="A95" t="str">
            <v>T1520-PB-13</v>
          </cell>
          <cell r="B95" t="str">
            <v>779897179761</v>
          </cell>
          <cell r="C95">
            <v>44.56</v>
          </cell>
          <cell r="D95" t="str">
            <v/>
          </cell>
          <cell r="E95">
            <v>40</v>
          </cell>
          <cell r="F95">
            <v>6</v>
          </cell>
          <cell r="G95">
            <v>14</v>
          </cell>
        </row>
        <row r="96">
          <cell r="A96" t="str">
            <v>T1520-PB-13-BO4</v>
          </cell>
          <cell r="B96" t="str">
            <v>779897179778</v>
          </cell>
          <cell r="C96">
            <v>44.56</v>
          </cell>
          <cell r="D96" t="str">
            <v/>
          </cell>
          <cell r="E96">
            <v>40</v>
          </cell>
          <cell r="F96">
            <v>6</v>
          </cell>
          <cell r="G96">
            <v>14</v>
          </cell>
        </row>
        <row r="97">
          <cell r="A97" t="str">
            <v>T1520-PB-3</v>
          </cell>
          <cell r="B97" t="str">
            <v>779897179785</v>
          </cell>
          <cell r="C97">
            <v>44.56</v>
          </cell>
          <cell r="D97" t="str">
            <v/>
          </cell>
          <cell r="E97">
            <v>40</v>
          </cell>
          <cell r="F97">
            <v>6</v>
          </cell>
          <cell r="G97">
            <v>14</v>
          </cell>
        </row>
        <row r="98">
          <cell r="A98" t="str">
            <v>T1520-PB-3-BO4</v>
          </cell>
          <cell r="B98" t="str">
            <v>779897179792</v>
          </cell>
          <cell r="C98">
            <v>44.56</v>
          </cell>
          <cell r="D98" t="str">
            <v/>
          </cell>
          <cell r="E98">
            <v>40</v>
          </cell>
          <cell r="F98">
            <v>6</v>
          </cell>
          <cell r="G98">
            <v>14</v>
          </cell>
        </row>
        <row r="99">
          <cell r="A99" t="str">
            <v>T1520N-PB-13</v>
          </cell>
          <cell r="B99" t="str">
            <v>779897179709</v>
          </cell>
          <cell r="C99">
            <v>45.18</v>
          </cell>
          <cell r="D99" t="str">
            <v/>
          </cell>
          <cell r="E99">
            <v>40</v>
          </cell>
          <cell r="F99">
            <v>6</v>
          </cell>
          <cell r="G99">
            <v>14</v>
          </cell>
        </row>
        <row r="100">
          <cell r="A100" t="str">
            <v>T1520N-PB-13-500</v>
          </cell>
          <cell r="B100" t="str">
            <v>779897179716</v>
          </cell>
          <cell r="C100">
            <v>22.92</v>
          </cell>
          <cell r="D100" t="str">
            <v/>
          </cell>
          <cell r="E100">
            <v>20</v>
          </cell>
          <cell r="F100">
            <v>6</v>
          </cell>
          <cell r="G100">
            <v>14</v>
          </cell>
        </row>
        <row r="101">
          <cell r="A101" t="str">
            <v>T1520N-PB-13-BO4</v>
          </cell>
          <cell r="B101" t="str">
            <v>779897179723</v>
          </cell>
          <cell r="C101">
            <v>45.18</v>
          </cell>
          <cell r="D101" t="str">
            <v/>
          </cell>
          <cell r="E101">
            <v>40</v>
          </cell>
          <cell r="F101">
            <v>6</v>
          </cell>
          <cell r="G101">
            <v>14</v>
          </cell>
        </row>
        <row r="102">
          <cell r="A102" t="str">
            <v>T1520N-PB-3</v>
          </cell>
          <cell r="B102" t="str">
            <v>779897179730</v>
          </cell>
          <cell r="C102">
            <v>45.18</v>
          </cell>
          <cell r="D102" t="str">
            <v/>
          </cell>
          <cell r="E102">
            <v>40</v>
          </cell>
          <cell r="F102">
            <v>6</v>
          </cell>
          <cell r="G102">
            <v>14</v>
          </cell>
        </row>
        <row r="103">
          <cell r="A103" t="str">
            <v>T1520N-PB-3-500</v>
          </cell>
          <cell r="B103" t="str">
            <v>779897179747</v>
          </cell>
          <cell r="C103">
            <v>22.92</v>
          </cell>
          <cell r="D103" t="str">
            <v/>
          </cell>
          <cell r="E103">
            <v>20</v>
          </cell>
          <cell r="F103">
            <v>6</v>
          </cell>
          <cell r="G103">
            <v>14</v>
          </cell>
        </row>
        <row r="104">
          <cell r="A104" t="str">
            <v>T1520N-PB-3-BO4</v>
          </cell>
          <cell r="B104" t="str">
            <v>779897179754</v>
          </cell>
          <cell r="C104">
            <v>45.18</v>
          </cell>
          <cell r="D104" t="str">
            <v/>
          </cell>
          <cell r="E104">
            <v>40</v>
          </cell>
          <cell r="F104">
            <v>6</v>
          </cell>
          <cell r="G104">
            <v>14</v>
          </cell>
        </row>
        <row r="105">
          <cell r="A105" t="str">
            <v>T1521-PB-13</v>
          </cell>
          <cell r="B105" t="str">
            <v>779897179808</v>
          </cell>
          <cell r="C105">
            <v>47.94</v>
          </cell>
          <cell r="D105" t="str">
            <v/>
          </cell>
          <cell r="E105">
            <v>40</v>
          </cell>
          <cell r="F105">
            <v>6</v>
          </cell>
          <cell r="G105">
            <v>14</v>
          </cell>
        </row>
        <row r="106">
          <cell r="A106" t="str">
            <v>T1521-PB-3</v>
          </cell>
          <cell r="B106" t="str">
            <v>779897179815</v>
          </cell>
          <cell r="C106">
            <v>47.94</v>
          </cell>
          <cell r="D106" t="str">
            <v/>
          </cell>
          <cell r="E106">
            <v>40</v>
          </cell>
          <cell r="F106">
            <v>6</v>
          </cell>
          <cell r="G106">
            <v>14</v>
          </cell>
        </row>
        <row r="107">
          <cell r="A107" t="str">
            <v>T1522-PB-13</v>
          </cell>
          <cell r="B107" t="str">
            <v>779897179822</v>
          </cell>
          <cell r="C107">
            <v>48.55</v>
          </cell>
          <cell r="D107" t="str">
            <v/>
          </cell>
          <cell r="E107">
            <v>40</v>
          </cell>
          <cell r="F107">
            <v>6</v>
          </cell>
          <cell r="G107">
            <v>14</v>
          </cell>
        </row>
        <row r="108">
          <cell r="A108" t="str">
            <v>T1522-PB-3</v>
          </cell>
          <cell r="B108" t="str">
            <v>779897179839</v>
          </cell>
          <cell r="C108">
            <v>48.55</v>
          </cell>
          <cell r="D108" t="str">
            <v/>
          </cell>
          <cell r="E108">
            <v>40</v>
          </cell>
          <cell r="F108">
            <v>6</v>
          </cell>
          <cell r="G108">
            <v>14</v>
          </cell>
        </row>
        <row r="109">
          <cell r="A109" t="str">
            <v>T1523-PB-13</v>
          </cell>
          <cell r="B109" t="str">
            <v>779897179846</v>
          </cell>
          <cell r="C109">
            <v>49.17</v>
          </cell>
          <cell r="D109" t="str">
            <v/>
          </cell>
          <cell r="E109">
            <v>40</v>
          </cell>
          <cell r="F109">
            <v>6</v>
          </cell>
          <cell r="G109">
            <v>14</v>
          </cell>
        </row>
        <row r="110">
          <cell r="A110" t="str">
            <v>T1523-PB-3</v>
          </cell>
          <cell r="B110" t="str">
            <v>779897179853</v>
          </cell>
          <cell r="C110">
            <v>49.17</v>
          </cell>
          <cell r="D110" t="str">
            <v/>
          </cell>
          <cell r="E110">
            <v>40</v>
          </cell>
          <cell r="F110">
            <v>6</v>
          </cell>
          <cell r="G110">
            <v>14</v>
          </cell>
        </row>
        <row r="111">
          <cell r="A111" t="str">
            <v>T1524-PB-13</v>
          </cell>
          <cell r="B111" t="str">
            <v>779897179860</v>
          </cell>
          <cell r="C111">
            <v>49.79</v>
          </cell>
          <cell r="D111" t="str">
            <v/>
          </cell>
          <cell r="E111">
            <v>40</v>
          </cell>
          <cell r="F111">
            <v>6</v>
          </cell>
          <cell r="G111">
            <v>14</v>
          </cell>
        </row>
        <row r="112">
          <cell r="A112" t="str">
            <v>T1524-PB-3</v>
          </cell>
          <cell r="B112" t="str">
            <v>779897179877</v>
          </cell>
          <cell r="C112">
            <v>49.79</v>
          </cell>
          <cell r="D112" t="str">
            <v/>
          </cell>
          <cell r="E112">
            <v>40</v>
          </cell>
          <cell r="F112">
            <v>6</v>
          </cell>
          <cell r="G112">
            <v>14</v>
          </cell>
        </row>
        <row r="113">
          <cell r="A113" t="str">
            <v>T1525-PB-13</v>
          </cell>
          <cell r="B113" t="str">
            <v>779897179884</v>
          </cell>
          <cell r="C113">
            <v>50.41</v>
          </cell>
          <cell r="D113" t="str">
            <v/>
          </cell>
          <cell r="E113">
            <v>40</v>
          </cell>
          <cell r="F113">
            <v>6</v>
          </cell>
          <cell r="G113">
            <v>14</v>
          </cell>
        </row>
        <row r="114">
          <cell r="A114" t="str">
            <v>T1525-PB-3</v>
          </cell>
          <cell r="B114" t="str">
            <v>779897179891</v>
          </cell>
          <cell r="C114">
            <v>50.41</v>
          </cell>
          <cell r="D114" t="str">
            <v/>
          </cell>
          <cell r="E114">
            <v>40</v>
          </cell>
          <cell r="F114">
            <v>6</v>
          </cell>
          <cell r="G114">
            <v>14</v>
          </cell>
        </row>
        <row r="115">
          <cell r="A115" t="str">
            <v>T1526-PB-13</v>
          </cell>
          <cell r="B115" t="str">
            <v>779897179907</v>
          </cell>
          <cell r="C115">
            <v>51.02</v>
          </cell>
          <cell r="D115" t="str">
            <v/>
          </cell>
          <cell r="E115">
            <v>40</v>
          </cell>
          <cell r="F115">
            <v>6</v>
          </cell>
          <cell r="G115">
            <v>14</v>
          </cell>
        </row>
        <row r="116">
          <cell r="A116" t="str">
            <v>T1526-PB-3</v>
          </cell>
          <cell r="B116" t="str">
            <v>779897179914</v>
          </cell>
          <cell r="C116">
            <v>51.02</v>
          </cell>
          <cell r="D116" t="str">
            <v/>
          </cell>
          <cell r="E116">
            <v>40</v>
          </cell>
          <cell r="F116">
            <v>6</v>
          </cell>
          <cell r="G116">
            <v>14</v>
          </cell>
        </row>
        <row r="117">
          <cell r="A117" t="str">
            <v>T1527-PB-13</v>
          </cell>
          <cell r="B117" t="str">
            <v>779897179921</v>
          </cell>
          <cell r="C117">
            <v>51.64</v>
          </cell>
          <cell r="D117" t="str">
            <v/>
          </cell>
          <cell r="E117">
            <v>40</v>
          </cell>
          <cell r="F117">
            <v>6</v>
          </cell>
          <cell r="G117">
            <v>14</v>
          </cell>
        </row>
        <row r="118">
          <cell r="A118" t="str">
            <v>T1527-PB-3</v>
          </cell>
          <cell r="B118" t="str">
            <v>779897179938</v>
          </cell>
          <cell r="C118">
            <v>51.64</v>
          </cell>
          <cell r="D118" t="str">
            <v/>
          </cell>
          <cell r="E118">
            <v>40</v>
          </cell>
          <cell r="F118">
            <v>6</v>
          </cell>
          <cell r="G118">
            <v>14</v>
          </cell>
        </row>
        <row r="119">
          <cell r="A119" t="str">
            <v>T1528-PB-13</v>
          </cell>
          <cell r="B119" t="str">
            <v>779897179945</v>
          </cell>
          <cell r="C119">
            <v>52.26</v>
          </cell>
          <cell r="D119" t="str">
            <v/>
          </cell>
          <cell r="E119">
            <v>40</v>
          </cell>
          <cell r="F119">
            <v>6</v>
          </cell>
          <cell r="G119">
            <v>14</v>
          </cell>
        </row>
        <row r="120">
          <cell r="A120" t="str">
            <v>T1528-PB-3</v>
          </cell>
          <cell r="B120" t="str">
            <v>779897179952</v>
          </cell>
          <cell r="C120">
            <v>52.26</v>
          </cell>
          <cell r="D120" t="str">
            <v/>
          </cell>
          <cell r="E120">
            <v>40</v>
          </cell>
          <cell r="F120">
            <v>6</v>
          </cell>
          <cell r="G120">
            <v>14</v>
          </cell>
        </row>
        <row r="121">
          <cell r="A121" t="str">
            <v>T1529-PB-13</v>
          </cell>
          <cell r="B121" t="str">
            <v>779897179969</v>
          </cell>
          <cell r="C121">
            <v>52.87</v>
          </cell>
          <cell r="D121" t="str">
            <v/>
          </cell>
          <cell r="E121">
            <v>40</v>
          </cell>
          <cell r="F121">
            <v>6</v>
          </cell>
          <cell r="G121">
            <v>14</v>
          </cell>
        </row>
        <row r="122">
          <cell r="A122" t="str">
            <v>T1529-PB-3</v>
          </cell>
          <cell r="B122" t="str">
            <v>779897179976</v>
          </cell>
          <cell r="C122">
            <v>52.87</v>
          </cell>
          <cell r="D122" t="str">
            <v/>
          </cell>
          <cell r="E122">
            <v>40</v>
          </cell>
          <cell r="F122">
            <v>6</v>
          </cell>
          <cell r="G122">
            <v>14</v>
          </cell>
        </row>
        <row r="123">
          <cell r="A123" t="str">
            <v>T1530-PB-13</v>
          </cell>
          <cell r="B123" t="str">
            <v>779897179983</v>
          </cell>
          <cell r="C123">
            <v>53.49</v>
          </cell>
          <cell r="D123" t="str">
            <v/>
          </cell>
          <cell r="E123">
            <v>40</v>
          </cell>
          <cell r="F123">
            <v>6</v>
          </cell>
          <cell r="G123">
            <v>14</v>
          </cell>
        </row>
        <row r="124">
          <cell r="A124" t="str">
            <v>T1530-PB-13-BO4</v>
          </cell>
          <cell r="B124" t="str">
            <v>779897179990</v>
          </cell>
          <cell r="C124">
            <v>53.49</v>
          </cell>
          <cell r="D124" t="str">
            <v/>
          </cell>
          <cell r="E124">
            <v>40</v>
          </cell>
          <cell r="F124">
            <v>6</v>
          </cell>
          <cell r="G124">
            <v>14</v>
          </cell>
        </row>
        <row r="125">
          <cell r="A125" t="str">
            <v>T1530-PB-3</v>
          </cell>
          <cell r="B125" t="str">
            <v>779897180002</v>
          </cell>
          <cell r="C125">
            <v>53.49</v>
          </cell>
          <cell r="D125" t="str">
            <v/>
          </cell>
          <cell r="E125">
            <v>40</v>
          </cell>
          <cell r="F125">
            <v>6</v>
          </cell>
          <cell r="G125">
            <v>14</v>
          </cell>
        </row>
        <row r="126">
          <cell r="A126" t="str">
            <v>T1530-PB-3-BO4</v>
          </cell>
          <cell r="B126" t="str">
            <v>779897180019</v>
          </cell>
          <cell r="C126">
            <v>53.49</v>
          </cell>
          <cell r="D126" t="str">
            <v/>
          </cell>
          <cell r="E126">
            <v>40</v>
          </cell>
          <cell r="F126">
            <v>6</v>
          </cell>
          <cell r="G126">
            <v>14</v>
          </cell>
        </row>
        <row r="127">
          <cell r="A127" t="str">
            <v>T1560N-PB-13</v>
          </cell>
          <cell r="B127" t="str">
            <v>779897180026</v>
          </cell>
          <cell r="C127">
            <v>21.86</v>
          </cell>
          <cell r="D127" t="str">
            <v/>
          </cell>
          <cell r="E127">
            <v>40</v>
          </cell>
          <cell r="F127">
            <v>6</v>
          </cell>
          <cell r="G127">
            <v>14</v>
          </cell>
        </row>
        <row r="128">
          <cell r="A128" t="str">
            <v>T1560N-PB-13-500</v>
          </cell>
          <cell r="B128" t="str">
            <v>779897180033</v>
          </cell>
          <cell r="C128">
            <v>10.8</v>
          </cell>
          <cell r="D128" t="str">
            <v/>
          </cell>
          <cell r="E128">
            <v>20</v>
          </cell>
          <cell r="F128">
            <v>6</v>
          </cell>
          <cell r="G128">
            <v>14</v>
          </cell>
        </row>
        <row r="129">
          <cell r="A129" t="str">
            <v>T1560N-PB-13-BO4</v>
          </cell>
          <cell r="B129" t="str">
            <v>779897180040</v>
          </cell>
          <cell r="C129">
            <v>21.38</v>
          </cell>
          <cell r="D129" t="str">
            <v/>
          </cell>
          <cell r="E129">
            <v>40</v>
          </cell>
          <cell r="F129">
            <v>6</v>
          </cell>
          <cell r="G129">
            <v>14</v>
          </cell>
        </row>
        <row r="130">
          <cell r="A130" t="str">
            <v>T1560N-PB-3</v>
          </cell>
          <cell r="B130" t="str">
            <v>779897180057</v>
          </cell>
          <cell r="C130">
            <v>21.6</v>
          </cell>
          <cell r="D130" t="str">
            <v/>
          </cell>
          <cell r="E130">
            <v>40</v>
          </cell>
          <cell r="F130">
            <v>6</v>
          </cell>
          <cell r="G130">
            <v>14</v>
          </cell>
        </row>
        <row r="131">
          <cell r="A131" t="str">
            <v>T1560N-PB-3-500</v>
          </cell>
          <cell r="B131" t="str">
            <v>779897180064</v>
          </cell>
          <cell r="C131">
            <v>10.8</v>
          </cell>
          <cell r="D131" t="str">
            <v/>
          </cell>
          <cell r="E131">
            <v>20</v>
          </cell>
          <cell r="F131">
            <v>6</v>
          </cell>
          <cell r="G131">
            <v>14</v>
          </cell>
        </row>
        <row r="132">
          <cell r="A132" t="str">
            <v>T1560N-PB-3-BO4</v>
          </cell>
          <cell r="B132" t="str">
            <v>779897180071</v>
          </cell>
          <cell r="C132">
            <v>21.38</v>
          </cell>
          <cell r="D132" t="str">
            <v/>
          </cell>
          <cell r="E132">
            <v>40</v>
          </cell>
          <cell r="F132">
            <v>6</v>
          </cell>
          <cell r="G132">
            <v>14</v>
          </cell>
        </row>
        <row r="133">
          <cell r="A133" t="str">
            <v>T1700-CB-EXT</v>
          </cell>
          <cell r="B133" t="str">
            <v>779897180149</v>
          </cell>
          <cell r="C133">
            <v>0</v>
          </cell>
          <cell r="D133" t="str">
            <v/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T1700-CB820</v>
          </cell>
          <cell r="B134" t="str">
            <v>779897188077</v>
          </cell>
          <cell r="C134">
            <v>0</v>
          </cell>
          <cell r="D134" t="str">
            <v/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T1700-CB820-PB-SO6</v>
          </cell>
          <cell r="B135" t="str">
            <v>779897180088</v>
          </cell>
          <cell r="C135">
            <v>50.91</v>
          </cell>
          <cell r="D135" t="str">
            <v/>
          </cell>
          <cell r="E135">
            <v>20</v>
          </cell>
          <cell r="F135">
            <v>10</v>
          </cell>
          <cell r="G135">
            <v>24</v>
          </cell>
        </row>
        <row r="136">
          <cell r="A136" t="str">
            <v>T1700-CB820-PB-SO8</v>
          </cell>
          <cell r="B136" t="str">
            <v>779897180095</v>
          </cell>
          <cell r="C136">
            <v>50.91</v>
          </cell>
          <cell r="D136" t="str">
            <v/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T1700-CB820-SB</v>
          </cell>
          <cell r="B137" t="str">
            <v>779897180101</v>
          </cell>
          <cell r="C137">
            <v>6.83</v>
          </cell>
          <cell r="D137" t="str">
            <v/>
          </cell>
          <cell r="E137">
            <v>18</v>
          </cell>
          <cell r="F137">
            <v>5</v>
          </cell>
          <cell r="G137">
            <v>6</v>
          </cell>
        </row>
        <row r="138">
          <cell r="A138" t="str">
            <v>T1700-CB820-TA-13</v>
          </cell>
          <cell r="B138" t="str">
            <v>779897180118</v>
          </cell>
          <cell r="C138">
            <v>31.74</v>
          </cell>
          <cell r="D138" t="str">
            <v/>
          </cell>
          <cell r="E138">
            <v>20</v>
          </cell>
          <cell r="F138">
            <v>10</v>
          </cell>
          <cell r="G138">
            <v>24</v>
          </cell>
        </row>
        <row r="139">
          <cell r="A139" t="str">
            <v>T1700-CB820-TA-3</v>
          </cell>
          <cell r="B139" t="str">
            <v>779897180125</v>
          </cell>
          <cell r="C139">
            <v>31.74</v>
          </cell>
          <cell r="D139" t="str">
            <v/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T1700-CB820-TA-4</v>
          </cell>
          <cell r="B140" t="str">
            <v>779897180132</v>
          </cell>
          <cell r="C140">
            <v>55.39</v>
          </cell>
          <cell r="D140" t="str">
            <v/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T1700-PBO4</v>
          </cell>
          <cell r="B141" t="str">
            <v>779897188121</v>
          </cell>
          <cell r="C141">
            <v>32</v>
          </cell>
          <cell r="D141" t="str">
            <v/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T1700-PBO6</v>
          </cell>
          <cell r="B142" t="str">
            <v>779897188138</v>
          </cell>
          <cell r="C142">
            <v>32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T1700-PBO8</v>
          </cell>
          <cell r="B143" t="str">
            <v>779897188145</v>
          </cell>
          <cell r="C143">
            <v>32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T1700-PEC</v>
          </cell>
          <cell r="B144" t="str">
            <v>779897188152</v>
          </cell>
          <cell r="C144">
            <v>0</v>
          </cell>
          <cell r="D144" t="str">
            <v/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T1700-PEO</v>
          </cell>
          <cell r="B145" t="str">
            <v>779897205217</v>
          </cell>
          <cell r="C145">
            <v>0.44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T1700-PEO4</v>
          </cell>
          <cell r="B146" t="str">
            <v>779897188169</v>
          </cell>
          <cell r="C146">
            <v>32</v>
          </cell>
          <cell r="D146" t="str">
            <v/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T1700-PEO6</v>
          </cell>
          <cell r="B147" t="str">
            <v>779897188176</v>
          </cell>
          <cell r="C147">
            <v>32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T1700-PEO8</v>
          </cell>
          <cell r="B148" t="str">
            <v>779897188183</v>
          </cell>
          <cell r="C148">
            <v>32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T1700-PG-4</v>
          </cell>
          <cell r="B149" t="str">
            <v>779897188190</v>
          </cell>
          <cell r="C149">
            <v>0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T1700-PG-FPC</v>
          </cell>
          <cell r="B150" t="str">
            <v>779897188213</v>
          </cell>
          <cell r="C150">
            <v>0</v>
          </cell>
          <cell r="D150" t="str">
            <v/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T1700-PG-FPC-500</v>
          </cell>
          <cell r="B151" t="str">
            <v>779897188220</v>
          </cell>
          <cell r="C151">
            <v>0</v>
          </cell>
          <cell r="D151" t="str">
            <v/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T1700-PG-FSPC</v>
          </cell>
          <cell r="B152" t="str">
            <v>779897188237</v>
          </cell>
          <cell r="C152">
            <v>0</v>
          </cell>
          <cell r="D152" t="str">
            <v/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T1700-REB</v>
          </cell>
          <cell r="B153" t="str">
            <v>779897188268</v>
          </cell>
          <cell r="C153">
            <v>1</v>
          </cell>
          <cell r="D153" t="str">
            <v/>
          </cell>
          <cell r="E153">
            <v>12</v>
          </cell>
          <cell r="F153">
            <v>4</v>
          </cell>
          <cell r="G153">
            <v>4</v>
          </cell>
        </row>
        <row r="154">
          <cell r="A154" t="str">
            <v>T1700N</v>
          </cell>
          <cell r="B154" t="str">
            <v>779897188091</v>
          </cell>
          <cell r="C154">
            <v>32</v>
          </cell>
          <cell r="D154" t="str">
            <v/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T1700N-PB-13</v>
          </cell>
          <cell r="B155" t="str">
            <v>779897180156</v>
          </cell>
          <cell r="C155">
            <v>63.19</v>
          </cell>
          <cell r="D155" t="str">
            <v/>
          </cell>
          <cell r="E155">
            <v>40</v>
          </cell>
          <cell r="F155">
            <v>10</v>
          </cell>
          <cell r="G155">
            <v>14</v>
          </cell>
        </row>
        <row r="156">
          <cell r="A156" t="str">
            <v>T1700N-PB-13-500</v>
          </cell>
          <cell r="B156" t="str">
            <v>779897180163</v>
          </cell>
          <cell r="C156">
            <v>32.35</v>
          </cell>
          <cell r="D156" t="str">
            <v/>
          </cell>
          <cell r="E156">
            <v>20</v>
          </cell>
          <cell r="F156">
            <v>10</v>
          </cell>
          <cell r="G156">
            <v>14</v>
          </cell>
        </row>
        <row r="157">
          <cell r="A157" t="str">
            <v>T1700N-PB-13-BO6</v>
          </cell>
          <cell r="B157" t="str">
            <v>779897180170</v>
          </cell>
          <cell r="C157">
            <v>63.19</v>
          </cell>
          <cell r="D157" t="str">
            <v/>
          </cell>
          <cell r="E157">
            <v>40</v>
          </cell>
          <cell r="F157">
            <v>10</v>
          </cell>
          <cell r="G157">
            <v>14</v>
          </cell>
        </row>
        <row r="158">
          <cell r="A158" t="str">
            <v>T1700N-PB-3</v>
          </cell>
          <cell r="B158" t="str">
            <v>779897180187</v>
          </cell>
          <cell r="C158">
            <v>63.19</v>
          </cell>
          <cell r="D158" t="str">
            <v/>
          </cell>
          <cell r="E158">
            <v>40</v>
          </cell>
          <cell r="F158">
            <v>10</v>
          </cell>
          <cell r="G158">
            <v>14</v>
          </cell>
        </row>
        <row r="159">
          <cell r="A159" t="str">
            <v>T1700N-PB-3-500</v>
          </cell>
          <cell r="B159" t="str">
            <v>779897180194</v>
          </cell>
          <cell r="C159">
            <v>32.35</v>
          </cell>
          <cell r="D159" t="str">
            <v/>
          </cell>
          <cell r="E159">
            <v>20</v>
          </cell>
          <cell r="F159">
            <v>10</v>
          </cell>
          <cell r="G159">
            <v>14</v>
          </cell>
        </row>
        <row r="160">
          <cell r="A160" t="str">
            <v>T1700N-PB-3-BO6</v>
          </cell>
          <cell r="B160" t="str">
            <v>779897180200</v>
          </cell>
          <cell r="C160">
            <v>63.19</v>
          </cell>
          <cell r="D160" t="str">
            <v/>
          </cell>
          <cell r="E160">
            <v>40</v>
          </cell>
          <cell r="F160">
            <v>10</v>
          </cell>
          <cell r="G160">
            <v>14</v>
          </cell>
        </row>
        <row r="161">
          <cell r="A161" t="str">
            <v>T1701</v>
          </cell>
          <cell r="B161" t="str">
            <v>779897188282</v>
          </cell>
          <cell r="C161">
            <v>32</v>
          </cell>
          <cell r="D161" t="str">
            <v/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T1701-PB-13</v>
          </cell>
          <cell r="B162" t="str">
            <v>779897180217</v>
          </cell>
          <cell r="C162">
            <v>63.32</v>
          </cell>
          <cell r="D162" t="str">
            <v/>
          </cell>
          <cell r="E162">
            <v>40</v>
          </cell>
          <cell r="F162">
            <v>10</v>
          </cell>
          <cell r="G162">
            <v>14</v>
          </cell>
        </row>
        <row r="163">
          <cell r="A163" t="str">
            <v>T1701-PB-3</v>
          </cell>
          <cell r="B163" t="str">
            <v>779897180224</v>
          </cell>
          <cell r="C163">
            <v>63.32</v>
          </cell>
          <cell r="D163" t="str">
            <v/>
          </cell>
          <cell r="E163">
            <v>40</v>
          </cell>
          <cell r="F163">
            <v>10</v>
          </cell>
          <cell r="G163">
            <v>14</v>
          </cell>
        </row>
        <row r="164">
          <cell r="A164" t="str">
            <v>T1702</v>
          </cell>
          <cell r="B164" t="str">
            <v>779897188299</v>
          </cell>
          <cell r="C164">
            <v>32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T1702-PB-13</v>
          </cell>
          <cell r="B165" t="str">
            <v>779897180231</v>
          </cell>
          <cell r="C165">
            <v>64.03</v>
          </cell>
          <cell r="D165" t="str">
            <v/>
          </cell>
          <cell r="E165">
            <v>40</v>
          </cell>
          <cell r="F165">
            <v>10</v>
          </cell>
          <cell r="G165">
            <v>14</v>
          </cell>
        </row>
        <row r="166">
          <cell r="A166" t="str">
            <v>T1702-PB-3</v>
          </cell>
          <cell r="B166" t="str">
            <v>779897180248</v>
          </cell>
          <cell r="C166">
            <v>64.03</v>
          </cell>
          <cell r="D166" t="str">
            <v/>
          </cell>
          <cell r="E166">
            <v>40</v>
          </cell>
          <cell r="F166">
            <v>10</v>
          </cell>
          <cell r="G166">
            <v>14</v>
          </cell>
        </row>
        <row r="167">
          <cell r="A167" t="str">
            <v>T1703</v>
          </cell>
          <cell r="B167" t="str">
            <v>779897188305</v>
          </cell>
          <cell r="C167">
            <v>32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T1703-PB-13</v>
          </cell>
          <cell r="B168" t="str">
            <v>779897180255</v>
          </cell>
          <cell r="C168">
            <v>64.709999999999994</v>
          </cell>
          <cell r="D168" t="str">
            <v/>
          </cell>
          <cell r="E168">
            <v>40</v>
          </cell>
          <cell r="F168">
            <v>10</v>
          </cell>
          <cell r="G168">
            <v>14</v>
          </cell>
        </row>
        <row r="169">
          <cell r="A169" t="str">
            <v>T1703-PB-3</v>
          </cell>
          <cell r="B169" t="str">
            <v>779897180262</v>
          </cell>
          <cell r="C169">
            <v>64.709999999999994</v>
          </cell>
          <cell r="D169" t="str">
            <v/>
          </cell>
          <cell r="E169">
            <v>40</v>
          </cell>
          <cell r="F169">
            <v>10</v>
          </cell>
          <cell r="G169">
            <v>14</v>
          </cell>
        </row>
        <row r="170">
          <cell r="A170" t="str">
            <v>T1704</v>
          </cell>
          <cell r="B170" t="str">
            <v>779897188312</v>
          </cell>
          <cell r="C170">
            <v>32</v>
          </cell>
          <cell r="D170" t="str">
            <v/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T1704-PB-13</v>
          </cell>
          <cell r="B171" t="str">
            <v>779897180279</v>
          </cell>
          <cell r="C171">
            <v>65.41</v>
          </cell>
          <cell r="D171" t="str">
            <v/>
          </cell>
          <cell r="E171">
            <v>40</v>
          </cell>
          <cell r="F171">
            <v>10</v>
          </cell>
          <cell r="G171">
            <v>14</v>
          </cell>
        </row>
        <row r="172">
          <cell r="A172" t="str">
            <v>T1704-PB-3</v>
          </cell>
          <cell r="B172" t="str">
            <v>779897180286</v>
          </cell>
          <cell r="C172">
            <v>65.41</v>
          </cell>
          <cell r="D172" t="str">
            <v/>
          </cell>
          <cell r="E172">
            <v>40</v>
          </cell>
          <cell r="F172">
            <v>10</v>
          </cell>
          <cell r="G172">
            <v>14</v>
          </cell>
        </row>
        <row r="173">
          <cell r="A173" t="str">
            <v>T1705</v>
          </cell>
          <cell r="B173" t="str">
            <v>779897188329</v>
          </cell>
          <cell r="C173">
            <v>32</v>
          </cell>
          <cell r="D173" t="str">
            <v/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T1705-PB-13</v>
          </cell>
          <cell r="B174" t="str">
            <v>779897180293</v>
          </cell>
          <cell r="C174">
            <v>66.12</v>
          </cell>
          <cell r="D174" t="str">
            <v/>
          </cell>
          <cell r="E174">
            <v>40</v>
          </cell>
          <cell r="F174">
            <v>10</v>
          </cell>
          <cell r="G174">
            <v>14</v>
          </cell>
        </row>
        <row r="175">
          <cell r="A175" t="str">
            <v>T1705-PB-3</v>
          </cell>
          <cell r="B175" t="str">
            <v>779897180309</v>
          </cell>
          <cell r="C175">
            <v>66.12</v>
          </cell>
          <cell r="D175" t="str">
            <v/>
          </cell>
          <cell r="E175">
            <v>40</v>
          </cell>
          <cell r="F175">
            <v>10</v>
          </cell>
          <cell r="G175">
            <v>14</v>
          </cell>
        </row>
        <row r="176">
          <cell r="A176" t="str">
            <v>T1705N</v>
          </cell>
          <cell r="B176" t="str">
            <v>779897188336</v>
          </cell>
          <cell r="C176">
            <v>32</v>
          </cell>
          <cell r="D176" t="str">
            <v/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T1706</v>
          </cell>
          <cell r="B177" t="str">
            <v>779897188343</v>
          </cell>
          <cell r="C177">
            <v>32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T1706-PB-13</v>
          </cell>
          <cell r="B178" t="str">
            <v>779897180316</v>
          </cell>
          <cell r="C178">
            <v>66.83</v>
          </cell>
          <cell r="D178" t="str">
            <v/>
          </cell>
          <cell r="E178">
            <v>40</v>
          </cell>
          <cell r="F178">
            <v>10</v>
          </cell>
          <cell r="G178">
            <v>14</v>
          </cell>
        </row>
        <row r="179">
          <cell r="A179" t="str">
            <v>T1706-PB-3</v>
          </cell>
          <cell r="B179" t="str">
            <v>779897180323</v>
          </cell>
          <cell r="C179">
            <v>66.83</v>
          </cell>
          <cell r="D179" t="str">
            <v/>
          </cell>
          <cell r="E179">
            <v>40</v>
          </cell>
          <cell r="F179">
            <v>10</v>
          </cell>
          <cell r="G179">
            <v>14</v>
          </cell>
        </row>
        <row r="180">
          <cell r="A180" t="str">
            <v>T1707</v>
          </cell>
          <cell r="B180" t="str">
            <v>779897188350</v>
          </cell>
          <cell r="C180">
            <v>32</v>
          </cell>
          <cell r="D180" t="str">
            <v/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T1707-PB-13</v>
          </cell>
          <cell r="B181" t="str">
            <v>779897180330</v>
          </cell>
          <cell r="C181">
            <v>67.510000000000005</v>
          </cell>
          <cell r="D181" t="str">
            <v/>
          </cell>
          <cell r="E181">
            <v>40</v>
          </cell>
          <cell r="F181">
            <v>10</v>
          </cell>
          <cell r="G181">
            <v>14</v>
          </cell>
        </row>
        <row r="182">
          <cell r="A182" t="str">
            <v>T1707-PB-3</v>
          </cell>
          <cell r="B182" t="str">
            <v>779897180347</v>
          </cell>
          <cell r="C182">
            <v>67.510000000000005</v>
          </cell>
          <cell r="D182" t="str">
            <v/>
          </cell>
          <cell r="E182">
            <v>40</v>
          </cell>
          <cell r="F182">
            <v>10</v>
          </cell>
          <cell r="G182">
            <v>14</v>
          </cell>
        </row>
        <row r="183">
          <cell r="A183" t="str">
            <v>T1708</v>
          </cell>
          <cell r="B183" t="str">
            <v>779897188367</v>
          </cell>
          <cell r="C183">
            <v>32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T1708-PB-13</v>
          </cell>
          <cell r="B184" t="str">
            <v>779897180354</v>
          </cell>
          <cell r="C184">
            <v>68.209999999999994</v>
          </cell>
          <cell r="D184" t="str">
            <v/>
          </cell>
          <cell r="E184">
            <v>40</v>
          </cell>
          <cell r="F184">
            <v>10</v>
          </cell>
          <cell r="G184">
            <v>14</v>
          </cell>
        </row>
        <row r="185">
          <cell r="A185" t="str">
            <v>T1708-PB-3</v>
          </cell>
          <cell r="B185" t="str">
            <v>779897180361</v>
          </cell>
          <cell r="C185">
            <v>68.209999999999994</v>
          </cell>
          <cell r="D185" t="str">
            <v/>
          </cell>
          <cell r="E185">
            <v>40</v>
          </cell>
          <cell r="F185">
            <v>10</v>
          </cell>
          <cell r="G185">
            <v>14</v>
          </cell>
        </row>
        <row r="186">
          <cell r="A186" t="str">
            <v>T1709</v>
          </cell>
          <cell r="B186" t="str">
            <v>779897188374</v>
          </cell>
          <cell r="C186">
            <v>32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T1709-PB-13</v>
          </cell>
          <cell r="B187" t="str">
            <v>779897180378</v>
          </cell>
          <cell r="C187">
            <v>68.92</v>
          </cell>
          <cell r="D187" t="str">
            <v/>
          </cell>
          <cell r="E187">
            <v>40</v>
          </cell>
          <cell r="F187">
            <v>10</v>
          </cell>
          <cell r="G187">
            <v>14</v>
          </cell>
        </row>
        <row r="188">
          <cell r="A188" t="str">
            <v>T1709-PB-3</v>
          </cell>
          <cell r="B188" t="str">
            <v>779897180385</v>
          </cell>
          <cell r="C188">
            <v>68.92</v>
          </cell>
          <cell r="D188" t="str">
            <v/>
          </cell>
          <cell r="E188">
            <v>40</v>
          </cell>
          <cell r="F188">
            <v>10</v>
          </cell>
          <cell r="G188">
            <v>14</v>
          </cell>
        </row>
        <row r="189">
          <cell r="A189" t="str">
            <v>T1710</v>
          </cell>
          <cell r="B189" t="str">
            <v>779897188381</v>
          </cell>
          <cell r="C189">
            <v>32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T1710-PB-13</v>
          </cell>
          <cell r="B190" t="str">
            <v>779897180460</v>
          </cell>
          <cell r="C190">
            <v>70.31</v>
          </cell>
          <cell r="D190" t="str">
            <v/>
          </cell>
          <cell r="E190">
            <v>40</v>
          </cell>
          <cell r="F190">
            <v>10</v>
          </cell>
          <cell r="G190">
            <v>14</v>
          </cell>
        </row>
        <row r="191">
          <cell r="A191" t="str">
            <v>T1710-PB-13-BO6</v>
          </cell>
          <cell r="B191" t="str">
            <v>779897180477</v>
          </cell>
          <cell r="C191">
            <v>70.31</v>
          </cell>
          <cell r="D191" t="str">
            <v/>
          </cell>
          <cell r="E191">
            <v>40</v>
          </cell>
          <cell r="F191">
            <v>10</v>
          </cell>
          <cell r="G191">
            <v>14</v>
          </cell>
        </row>
        <row r="192">
          <cell r="A192" t="str">
            <v>T1710-PB-3</v>
          </cell>
          <cell r="B192" t="str">
            <v>779897180484</v>
          </cell>
          <cell r="C192">
            <v>70.31</v>
          </cell>
          <cell r="D192" t="str">
            <v/>
          </cell>
          <cell r="E192">
            <v>40</v>
          </cell>
          <cell r="F192">
            <v>10</v>
          </cell>
          <cell r="G192">
            <v>14</v>
          </cell>
        </row>
        <row r="193">
          <cell r="A193" t="str">
            <v>T1710N</v>
          </cell>
          <cell r="B193" t="str">
            <v>779897188398</v>
          </cell>
          <cell r="C193">
            <v>32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T1710N-PB-13</v>
          </cell>
          <cell r="B194" t="str">
            <v>779897180392</v>
          </cell>
          <cell r="C194">
            <v>70.75</v>
          </cell>
          <cell r="D194" t="str">
            <v/>
          </cell>
          <cell r="E194">
            <v>40</v>
          </cell>
          <cell r="F194">
            <v>10</v>
          </cell>
          <cell r="G194">
            <v>14</v>
          </cell>
        </row>
        <row r="195">
          <cell r="A195" t="str">
            <v>T1710N-PB-13-500</v>
          </cell>
          <cell r="B195" t="str">
            <v>779897180408</v>
          </cell>
          <cell r="C195">
            <v>35.93</v>
          </cell>
          <cell r="D195" t="str">
            <v/>
          </cell>
          <cell r="E195">
            <v>20</v>
          </cell>
          <cell r="F195">
            <v>10</v>
          </cell>
          <cell r="G195">
            <v>14</v>
          </cell>
        </row>
        <row r="196">
          <cell r="A196" t="str">
            <v>T1710N-PB-13-BO6</v>
          </cell>
          <cell r="B196" t="str">
            <v>779897180415</v>
          </cell>
          <cell r="C196">
            <v>71.849999999999994</v>
          </cell>
          <cell r="D196" t="str">
            <v/>
          </cell>
          <cell r="E196">
            <v>40</v>
          </cell>
          <cell r="F196">
            <v>10</v>
          </cell>
          <cell r="G196">
            <v>14</v>
          </cell>
        </row>
        <row r="197">
          <cell r="A197" t="str">
            <v>T1710N-PB-3</v>
          </cell>
          <cell r="B197" t="str">
            <v>779897180422</v>
          </cell>
          <cell r="C197">
            <v>70.75</v>
          </cell>
          <cell r="D197" t="str">
            <v/>
          </cell>
          <cell r="E197">
            <v>40</v>
          </cell>
          <cell r="F197">
            <v>10</v>
          </cell>
          <cell r="G197">
            <v>14</v>
          </cell>
        </row>
        <row r="198">
          <cell r="A198" t="str">
            <v>T1710N-PB-3-500</v>
          </cell>
          <cell r="B198" t="str">
            <v>779897180439</v>
          </cell>
          <cell r="C198">
            <v>35.93</v>
          </cell>
          <cell r="D198" t="str">
            <v/>
          </cell>
          <cell r="E198">
            <v>20</v>
          </cell>
          <cell r="F198">
            <v>10</v>
          </cell>
          <cell r="G198">
            <v>14</v>
          </cell>
        </row>
        <row r="199">
          <cell r="A199" t="str">
            <v>T1710N-PB-3-BO6</v>
          </cell>
          <cell r="B199" t="str">
            <v>779897180446</v>
          </cell>
          <cell r="C199">
            <v>71.849999999999994</v>
          </cell>
          <cell r="D199" t="str">
            <v/>
          </cell>
          <cell r="E199">
            <v>40</v>
          </cell>
          <cell r="F199">
            <v>10</v>
          </cell>
          <cell r="G199">
            <v>14</v>
          </cell>
        </row>
        <row r="200">
          <cell r="A200" t="str">
            <v>T1710N-PB-4</v>
          </cell>
          <cell r="B200" t="str">
            <v>779897180453</v>
          </cell>
          <cell r="C200">
            <v>90.85</v>
          </cell>
          <cell r="D200" t="str">
            <v/>
          </cell>
          <cell r="E200">
            <v>40</v>
          </cell>
          <cell r="F200">
            <v>10</v>
          </cell>
          <cell r="G200">
            <v>14</v>
          </cell>
        </row>
        <row r="201">
          <cell r="A201" t="str">
            <v>T1711-PB-13</v>
          </cell>
          <cell r="B201" t="str">
            <v>779897180491</v>
          </cell>
          <cell r="C201">
            <v>71.010000000000005</v>
          </cell>
          <cell r="D201" t="str">
            <v/>
          </cell>
          <cell r="E201">
            <v>40</v>
          </cell>
          <cell r="F201">
            <v>10</v>
          </cell>
          <cell r="G201">
            <v>14</v>
          </cell>
        </row>
        <row r="202">
          <cell r="A202" t="str">
            <v>T1711-PB-3</v>
          </cell>
          <cell r="B202" t="str">
            <v>779897180507</v>
          </cell>
          <cell r="C202">
            <v>71.010000000000005</v>
          </cell>
          <cell r="D202" t="str">
            <v/>
          </cell>
          <cell r="E202">
            <v>40</v>
          </cell>
          <cell r="F202">
            <v>10</v>
          </cell>
          <cell r="G202">
            <v>14</v>
          </cell>
        </row>
        <row r="203">
          <cell r="A203" t="str">
            <v>T1712-PB-13</v>
          </cell>
          <cell r="B203" t="str">
            <v>779897180514</v>
          </cell>
          <cell r="C203">
            <v>71.7</v>
          </cell>
          <cell r="D203" t="str">
            <v/>
          </cell>
          <cell r="E203">
            <v>40</v>
          </cell>
          <cell r="F203">
            <v>10</v>
          </cell>
          <cell r="G203">
            <v>14</v>
          </cell>
        </row>
        <row r="204">
          <cell r="A204" t="str">
            <v>T1712-PB-3</v>
          </cell>
          <cell r="B204" t="str">
            <v>779897180521</v>
          </cell>
          <cell r="C204">
            <v>71.7</v>
          </cell>
          <cell r="D204" t="str">
            <v/>
          </cell>
          <cell r="E204">
            <v>40</v>
          </cell>
          <cell r="F204">
            <v>10</v>
          </cell>
          <cell r="G204">
            <v>14</v>
          </cell>
        </row>
        <row r="205">
          <cell r="A205" t="str">
            <v>T1713-PB-13</v>
          </cell>
          <cell r="B205" t="str">
            <v>779897180538</v>
          </cell>
          <cell r="C205">
            <v>72.400000000000006</v>
          </cell>
          <cell r="D205" t="str">
            <v/>
          </cell>
          <cell r="E205">
            <v>40</v>
          </cell>
          <cell r="F205">
            <v>10</v>
          </cell>
          <cell r="G205">
            <v>14</v>
          </cell>
        </row>
        <row r="206">
          <cell r="A206" t="str">
            <v>T1713-PB-3</v>
          </cell>
          <cell r="B206" t="str">
            <v>779897180545</v>
          </cell>
          <cell r="C206">
            <v>72.400000000000006</v>
          </cell>
          <cell r="D206" t="str">
            <v/>
          </cell>
          <cell r="E206">
            <v>40</v>
          </cell>
          <cell r="F206">
            <v>10</v>
          </cell>
          <cell r="G206">
            <v>14</v>
          </cell>
        </row>
        <row r="207">
          <cell r="A207" t="str">
            <v>T1714-PB-13</v>
          </cell>
          <cell r="B207" t="str">
            <v>779897180552</v>
          </cell>
          <cell r="C207">
            <v>73.11</v>
          </cell>
          <cell r="D207" t="str">
            <v/>
          </cell>
          <cell r="E207">
            <v>40</v>
          </cell>
          <cell r="F207">
            <v>10</v>
          </cell>
          <cell r="G207">
            <v>14</v>
          </cell>
        </row>
        <row r="208">
          <cell r="A208" t="str">
            <v>T1714-PB-3</v>
          </cell>
          <cell r="B208" t="str">
            <v>779897180569</v>
          </cell>
          <cell r="C208">
            <v>73.11</v>
          </cell>
          <cell r="D208" t="str">
            <v/>
          </cell>
          <cell r="E208">
            <v>40</v>
          </cell>
          <cell r="F208">
            <v>10</v>
          </cell>
          <cell r="G208">
            <v>14</v>
          </cell>
        </row>
        <row r="209">
          <cell r="A209" t="str">
            <v>T1715-PB-13</v>
          </cell>
          <cell r="B209" t="str">
            <v>779897180576</v>
          </cell>
          <cell r="C209">
            <v>73.81</v>
          </cell>
          <cell r="D209" t="str">
            <v/>
          </cell>
          <cell r="E209">
            <v>40</v>
          </cell>
          <cell r="F209">
            <v>10</v>
          </cell>
          <cell r="G209">
            <v>14</v>
          </cell>
        </row>
        <row r="210">
          <cell r="A210" t="str">
            <v>T1715-PB-3</v>
          </cell>
          <cell r="B210" t="str">
            <v>779897180583</v>
          </cell>
          <cell r="C210">
            <v>73.81</v>
          </cell>
          <cell r="D210" t="str">
            <v/>
          </cell>
          <cell r="E210">
            <v>40</v>
          </cell>
          <cell r="F210">
            <v>10</v>
          </cell>
          <cell r="G210">
            <v>14</v>
          </cell>
        </row>
        <row r="211">
          <cell r="A211" t="str">
            <v>T1716-PB-13</v>
          </cell>
          <cell r="B211" t="str">
            <v>779897180590</v>
          </cell>
          <cell r="C211">
            <v>74.5</v>
          </cell>
          <cell r="D211" t="str">
            <v/>
          </cell>
          <cell r="E211">
            <v>40</v>
          </cell>
          <cell r="F211">
            <v>10</v>
          </cell>
          <cell r="G211">
            <v>14</v>
          </cell>
        </row>
        <row r="212">
          <cell r="A212" t="str">
            <v>T1716-PB-3</v>
          </cell>
          <cell r="B212" t="str">
            <v>779897180606</v>
          </cell>
          <cell r="C212">
            <v>74.5</v>
          </cell>
          <cell r="D212" t="str">
            <v/>
          </cell>
          <cell r="E212">
            <v>40</v>
          </cell>
          <cell r="F212">
            <v>10</v>
          </cell>
          <cell r="G212">
            <v>14</v>
          </cell>
        </row>
        <row r="213">
          <cell r="A213" t="str">
            <v>T1717-PB-13</v>
          </cell>
          <cell r="B213" t="str">
            <v>779897180613</v>
          </cell>
          <cell r="C213">
            <v>75.2</v>
          </cell>
          <cell r="D213" t="str">
            <v/>
          </cell>
          <cell r="E213">
            <v>40</v>
          </cell>
          <cell r="F213">
            <v>10</v>
          </cell>
          <cell r="G213">
            <v>14</v>
          </cell>
        </row>
        <row r="214">
          <cell r="A214" t="str">
            <v>T1717-PB-3</v>
          </cell>
          <cell r="B214" t="str">
            <v>779897180620</v>
          </cell>
          <cell r="C214">
            <v>75.2</v>
          </cell>
          <cell r="D214" t="str">
            <v/>
          </cell>
          <cell r="E214">
            <v>40</v>
          </cell>
          <cell r="F214">
            <v>10</v>
          </cell>
          <cell r="G214">
            <v>14</v>
          </cell>
        </row>
        <row r="215">
          <cell r="A215" t="str">
            <v>T1718-PB-13</v>
          </cell>
          <cell r="B215" t="str">
            <v>779897180637</v>
          </cell>
          <cell r="C215">
            <v>75.91</v>
          </cell>
          <cell r="D215" t="str">
            <v/>
          </cell>
          <cell r="E215">
            <v>40</v>
          </cell>
          <cell r="F215">
            <v>10</v>
          </cell>
          <cell r="G215">
            <v>14</v>
          </cell>
        </row>
        <row r="216">
          <cell r="A216" t="str">
            <v>T1718-PB-3</v>
          </cell>
          <cell r="B216" t="str">
            <v>779897180644</v>
          </cell>
          <cell r="C216">
            <v>75.91</v>
          </cell>
          <cell r="D216" t="str">
            <v/>
          </cell>
          <cell r="E216">
            <v>40</v>
          </cell>
          <cell r="F216">
            <v>10</v>
          </cell>
          <cell r="G216">
            <v>14</v>
          </cell>
        </row>
        <row r="217">
          <cell r="A217" t="str">
            <v>T1719-PB-13</v>
          </cell>
          <cell r="B217" t="str">
            <v>779897180651</v>
          </cell>
          <cell r="C217">
            <v>76.59</v>
          </cell>
          <cell r="D217" t="str">
            <v/>
          </cell>
          <cell r="E217">
            <v>40</v>
          </cell>
          <cell r="F217">
            <v>10</v>
          </cell>
          <cell r="G217">
            <v>14</v>
          </cell>
        </row>
        <row r="218">
          <cell r="A218" t="str">
            <v>T1719-PB-3</v>
          </cell>
          <cell r="B218" t="str">
            <v>779897180668</v>
          </cell>
          <cell r="C218">
            <v>76.59</v>
          </cell>
          <cell r="D218" t="str">
            <v/>
          </cell>
          <cell r="E218">
            <v>40</v>
          </cell>
          <cell r="F218">
            <v>10</v>
          </cell>
          <cell r="G218">
            <v>14</v>
          </cell>
        </row>
        <row r="219">
          <cell r="A219" t="str">
            <v>T1720-PB-13</v>
          </cell>
          <cell r="B219" t="str">
            <v>779897180736</v>
          </cell>
          <cell r="C219">
            <v>77.290000000000006</v>
          </cell>
          <cell r="D219" t="str">
            <v/>
          </cell>
          <cell r="E219">
            <v>40</v>
          </cell>
          <cell r="F219">
            <v>10</v>
          </cell>
          <cell r="G219">
            <v>14</v>
          </cell>
        </row>
        <row r="220">
          <cell r="A220" t="str">
            <v>T1720-PB-13-BO6</v>
          </cell>
          <cell r="B220" t="str">
            <v>779897180743</v>
          </cell>
          <cell r="C220">
            <v>77.290000000000006</v>
          </cell>
          <cell r="D220" t="str">
            <v/>
          </cell>
          <cell r="E220">
            <v>40</v>
          </cell>
          <cell r="F220">
            <v>10</v>
          </cell>
          <cell r="G220">
            <v>14</v>
          </cell>
        </row>
        <row r="221">
          <cell r="A221" t="str">
            <v>T1720-PB-3</v>
          </cell>
          <cell r="B221" t="str">
            <v>779897180750</v>
          </cell>
          <cell r="C221">
            <v>77.290000000000006</v>
          </cell>
          <cell r="D221" t="str">
            <v/>
          </cell>
          <cell r="E221">
            <v>40</v>
          </cell>
          <cell r="F221">
            <v>10</v>
          </cell>
          <cell r="G221">
            <v>14</v>
          </cell>
        </row>
        <row r="222">
          <cell r="A222" t="str">
            <v>T1720N-PB-13</v>
          </cell>
          <cell r="B222" t="str">
            <v>779897180675</v>
          </cell>
          <cell r="C222">
            <v>79.849999999999994</v>
          </cell>
          <cell r="D222" t="str">
            <v/>
          </cell>
          <cell r="E222">
            <v>40</v>
          </cell>
          <cell r="F222">
            <v>10</v>
          </cell>
          <cell r="G222">
            <v>14</v>
          </cell>
        </row>
        <row r="223">
          <cell r="A223" t="str">
            <v>T1720N-PB-13-500</v>
          </cell>
          <cell r="B223" t="str">
            <v>779897180682</v>
          </cell>
          <cell r="C223">
            <v>36.369999999999997</v>
          </cell>
          <cell r="D223" t="str">
            <v/>
          </cell>
          <cell r="E223">
            <v>20</v>
          </cell>
          <cell r="F223">
            <v>10</v>
          </cell>
          <cell r="G223">
            <v>14</v>
          </cell>
        </row>
        <row r="224">
          <cell r="A224" t="str">
            <v>T1720N-PB-13-BO6</v>
          </cell>
          <cell r="B224" t="str">
            <v>779897180699</v>
          </cell>
          <cell r="C224">
            <v>79.78</v>
          </cell>
          <cell r="D224" t="str">
            <v/>
          </cell>
          <cell r="E224">
            <v>40</v>
          </cell>
          <cell r="F224">
            <v>10</v>
          </cell>
          <cell r="G224">
            <v>14</v>
          </cell>
        </row>
        <row r="225">
          <cell r="A225" t="str">
            <v>T1720N-PB-3</v>
          </cell>
          <cell r="B225" t="str">
            <v>779897180705</v>
          </cell>
          <cell r="C225">
            <v>79.849999999999994</v>
          </cell>
          <cell r="D225" t="str">
            <v/>
          </cell>
          <cell r="E225">
            <v>40</v>
          </cell>
          <cell r="F225">
            <v>10</v>
          </cell>
          <cell r="G225">
            <v>14</v>
          </cell>
        </row>
        <row r="226">
          <cell r="A226" t="str">
            <v>T1720N-PB-3-500</v>
          </cell>
          <cell r="B226" t="str">
            <v>779897180712</v>
          </cell>
          <cell r="C226">
            <v>36.369999999999997</v>
          </cell>
          <cell r="D226" t="str">
            <v/>
          </cell>
          <cell r="E226">
            <v>20</v>
          </cell>
          <cell r="F226">
            <v>10</v>
          </cell>
          <cell r="G226">
            <v>14</v>
          </cell>
        </row>
        <row r="227">
          <cell r="A227" t="str">
            <v>T1720N-PB-3-BO6</v>
          </cell>
          <cell r="B227" t="str">
            <v>779897180729</v>
          </cell>
          <cell r="C227">
            <v>79.78</v>
          </cell>
          <cell r="D227" t="str">
            <v/>
          </cell>
          <cell r="E227">
            <v>40</v>
          </cell>
          <cell r="F227">
            <v>10</v>
          </cell>
          <cell r="G227">
            <v>14</v>
          </cell>
        </row>
        <row r="228">
          <cell r="A228" t="str">
            <v>T1760-PB-13</v>
          </cell>
          <cell r="B228" t="str">
            <v>779897180804</v>
          </cell>
          <cell r="C228">
            <v>79.78</v>
          </cell>
          <cell r="D228" t="str">
            <v/>
          </cell>
          <cell r="E228">
            <v>40</v>
          </cell>
          <cell r="F228">
            <v>10</v>
          </cell>
          <cell r="G228">
            <v>14</v>
          </cell>
        </row>
        <row r="229">
          <cell r="A229" t="str">
            <v>T1760-PB-3</v>
          </cell>
          <cell r="B229" t="str">
            <v>779897180811</v>
          </cell>
          <cell r="C229">
            <v>79.78</v>
          </cell>
          <cell r="D229" t="str">
            <v/>
          </cell>
          <cell r="E229">
            <v>40</v>
          </cell>
          <cell r="F229">
            <v>10</v>
          </cell>
          <cell r="G229">
            <v>14</v>
          </cell>
        </row>
        <row r="230">
          <cell r="A230" t="str">
            <v>T1760-PB-3-500</v>
          </cell>
          <cell r="B230" t="str">
            <v>779897180828</v>
          </cell>
          <cell r="C230">
            <v>20.98</v>
          </cell>
          <cell r="D230" t="str">
            <v/>
          </cell>
          <cell r="E230">
            <v>20</v>
          </cell>
          <cell r="F230">
            <v>10</v>
          </cell>
          <cell r="G230">
            <v>14</v>
          </cell>
        </row>
        <row r="231">
          <cell r="A231" t="str">
            <v>T1760-PB-3-BO4</v>
          </cell>
          <cell r="B231" t="str">
            <v>779897180835</v>
          </cell>
          <cell r="C231">
            <v>0</v>
          </cell>
          <cell r="D231" t="str">
            <v/>
          </cell>
          <cell r="E231">
            <v>0</v>
          </cell>
          <cell r="F231">
            <v>0</v>
          </cell>
          <cell r="G231">
            <v>0</v>
          </cell>
        </row>
        <row r="232">
          <cell r="A232" t="str">
            <v>T1760N-PB-13-500</v>
          </cell>
          <cell r="B232" t="str">
            <v>779897180781</v>
          </cell>
          <cell r="C232">
            <v>20.98</v>
          </cell>
          <cell r="D232" t="str">
            <v/>
          </cell>
          <cell r="E232">
            <v>20</v>
          </cell>
          <cell r="F232">
            <v>10</v>
          </cell>
          <cell r="G232">
            <v>14</v>
          </cell>
        </row>
        <row r="233">
          <cell r="A233" t="str">
            <v>T1760N-PB-13-BO4</v>
          </cell>
          <cell r="B233" t="str">
            <v>779897180798</v>
          </cell>
          <cell r="C233">
            <v>41.44</v>
          </cell>
          <cell r="D233" t="str">
            <v/>
          </cell>
          <cell r="E233">
            <v>40</v>
          </cell>
          <cell r="F233">
            <v>10</v>
          </cell>
          <cell r="G233">
            <v>14</v>
          </cell>
        </row>
        <row r="234">
          <cell r="A234" t="str">
            <v>T1800-BOLT</v>
          </cell>
          <cell r="B234" t="str">
            <v>779897188435</v>
          </cell>
          <cell r="C234">
            <v>0</v>
          </cell>
          <cell r="D234" t="str">
            <v/>
          </cell>
          <cell r="E234">
            <v>0</v>
          </cell>
          <cell r="F234">
            <v>0</v>
          </cell>
          <cell r="G234">
            <v>0</v>
          </cell>
        </row>
        <row r="235">
          <cell r="A235" t="str">
            <v>T1800-CB-EXT</v>
          </cell>
          <cell r="B235" t="str">
            <v>779897188466</v>
          </cell>
          <cell r="C235">
            <v>0</v>
          </cell>
          <cell r="D235" t="str">
            <v/>
          </cell>
          <cell r="E235">
            <v>0</v>
          </cell>
          <cell r="F235">
            <v>0</v>
          </cell>
          <cell r="G235">
            <v>0</v>
          </cell>
        </row>
        <row r="236">
          <cell r="A236" t="str">
            <v>T1800-CB-PEC</v>
          </cell>
          <cell r="B236" t="str">
            <v>779897188473</v>
          </cell>
          <cell r="C236">
            <v>0</v>
          </cell>
          <cell r="D236" t="str">
            <v/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T1800-CB820-TA-13</v>
          </cell>
          <cell r="B237" t="str">
            <v>779897180842</v>
          </cell>
          <cell r="C237">
            <v>0</v>
          </cell>
          <cell r="D237" t="str">
            <v/>
          </cell>
          <cell r="E237">
            <v>0</v>
          </cell>
          <cell r="F237">
            <v>0</v>
          </cell>
          <cell r="G237">
            <v>0</v>
          </cell>
        </row>
        <row r="238">
          <cell r="A238" t="str">
            <v>T1800-CB820-TA-3</v>
          </cell>
          <cell r="B238" t="str">
            <v>779897180859</v>
          </cell>
          <cell r="C238">
            <v>0</v>
          </cell>
          <cell r="D238" t="str">
            <v/>
          </cell>
          <cell r="E238">
            <v>0</v>
          </cell>
          <cell r="F238">
            <v>0</v>
          </cell>
          <cell r="G238">
            <v>0</v>
          </cell>
        </row>
        <row r="239">
          <cell r="A239" t="str">
            <v>T1800-PBDS</v>
          </cell>
          <cell r="B239" t="str">
            <v>779897188497</v>
          </cell>
          <cell r="C239">
            <v>0.5</v>
          </cell>
          <cell r="D239" t="str">
            <v/>
          </cell>
          <cell r="E239">
            <v>6</v>
          </cell>
          <cell r="F239">
            <v>6</v>
          </cell>
          <cell r="G239">
            <v>6</v>
          </cell>
        </row>
        <row r="240">
          <cell r="A240" t="str">
            <v>T1800-PBO10</v>
          </cell>
          <cell r="B240" t="str">
            <v>779897188503</v>
          </cell>
          <cell r="C240">
            <v>32</v>
          </cell>
          <cell r="D240" t="str">
            <v/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T1800-PEO10</v>
          </cell>
          <cell r="B241" t="str">
            <v>779897188434</v>
          </cell>
          <cell r="C241">
            <v>32</v>
          </cell>
          <cell r="D241" t="str">
            <v/>
          </cell>
          <cell r="E241">
            <v>0</v>
          </cell>
          <cell r="F241">
            <v>0</v>
          </cell>
          <cell r="G241">
            <v>0</v>
          </cell>
        </row>
        <row r="242">
          <cell r="A242" t="str">
            <v>T1800-PEO8</v>
          </cell>
          <cell r="B242" t="str">
            <v>779897188558</v>
          </cell>
          <cell r="C242">
            <v>32</v>
          </cell>
          <cell r="D242" t="str">
            <v/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T1800-PG-4</v>
          </cell>
          <cell r="B243" t="str">
            <v>779897188565</v>
          </cell>
          <cell r="C243">
            <v>0</v>
          </cell>
          <cell r="D243" t="str">
            <v/>
          </cell>
          <cell r="E243">
            <v>0</v>
          </cell>
          <cell r="F243">
            <v>0</v>
          </cell>
          <cell r="G243">
            <v>0</v>
          </cell>
        </row>
        <row r="244">
          <cell r="A244" t="str">
            <v>T1800-REB</v>
          </cell>
          <cell r="B244" t="str">
            <v>779897188596</v>
          </cell>
          <cell r="C244">
            <v>1</v>
          </cell>
          <cell r="D244" t="str">
            <v/>
          </cell>
          <cell r="E244">
            <v>16</v>
          </cell>
          <cell r="F244">
            <v>4</v>
          </cell>
          <cell r="G244">
            <v>4</v>
          </cell>
        </row>
        <row r="245">
          <cell r="A245" t="str">
            <v>T1800N-PB-13-500</v>
          </cell>
          <cell r="B245" t="str">
            <v>779897180873</v>
          </cell>
          <cell r="C245">
            <v>38.130000000000003</v>
          </cell>
          <cell r="D245" t="str">
            <v/>
          </cell>
          <cell r="E245">
            <v>20</v>
          </cell>
          <cell r="F245">
            <v>14</v>
          </cell>
          <cell r="G245">
            <v>16</v>
          </cell>
        </row>
        <row r="246">
          <cell r="A246" t="str">
            <v>T1800N-PB-13-BO8</v>
          </cell>
          <cell r="B246" t="str">
            <v>779897180880</v>
          </cell>
          <cell r="C246">
            <v>76.260000000000005</v>
          </cell>
          <cell r="D246" t="str">
            <v/>
          </cell>
          <cell r="E246">
            <v>40</v>
          </cell>
          <cell r="F246">
            <v>14</v>
          </cell>
          <cell r="G246">
            <v>16</v>
          </cell>
        </row>
        <row r="247">
          <cell r="A247" t="str">
            <v>T1800N-PB-3</v>
          </cell>
          <cell r="B247" t="str">
            <v>779897180897</v>
          </cell>
          <cell r="C247">
            <v>76.260000000000005</v>
          </cell>
          <cell r="D247" t="str">
            <v/>
          </cell>
          <cell r="E247">
            <v>40</v>
          </cell>
          <cell r="F247">
            <v>14</v>
          </cell>
          <cell r="G247">
            <v>16</v>
          </cell>
        </row>
        <row r="248">
          <cell r="A248" t="str">
            <v>T1800N-PB-3-500</v>
          </cell>
          <cell r="B248" t="str">
            <v>779897180903</v>
          </cell>
          <cell r="C248">
            <v>38.130000000000003</v>
          </cell>
          <cell r="D248" t="str">
            <v/>
          </cell>
          <cell r="E248">
            <v>20</v>
          </cell>
          <cell r="F248">
            <v>14</v>
          </cell>
          <cell r="G248">
            <v>16</v>
          </cell>
        </row>
        <row r="249">
          <cell r="A249" t="str">
            <v>T1800N-PB-3-BO6</v>
          </cell>
          <cell r="B249" t="str">
            <v>779897180910</v>
          </cell>
          <cell r="C249">
            <v>0</v>
          </cell>
          <cell r="D249" t="str">
            <v/>
          </cell>
          <cell r="E249">
            <v>0</v>
          </cell>
          <cell r="F249">
            <v>0</v>
          </cell>
          <cell r="G249">
            <v>0</v>
          </cell>
        </row>
        <row r="250">
          <cell r="A250" t="str">
            <v>T1801-PB-13</v>
          </cell>
          <cell r="B250" t="str">
            <v>779897180927</v>
          </cell>
          <cell r="C250">
            <v>82.17</v>
          </cell>
          <cell r="D250" t="str">
            <v/>
          </cell>
          <cell r="E250">
            <v>40</v>
          </cell>
          <cell r="F250">
            <v>14</v>
          </cell>
          <cell r="G250">
            <v>16</v>
          </cell>
        </row>
        <row r="251">
          <cell r="A251" t="str">
            <v>T1801-PB-3</v>
          </cell>
          <cell r="B251" t="str">
            <v>779897180934</v>
          </cell>
          <cell r="C251">
            <v>82.17</v>
          </cell>
          <cell r="D251" t="str">
            <v/>
          </cell>
          <cell r="E251">
            <v>40</v>
          </cell>
          <cell r="F251">
            <v>14</v>
          </cell>
          <cell r="G251">
            <v>16</v>
          </cell>
        </row>
        <row r="252">
          <cell r="A252" t="str">
            <v>T1802-PB-13</v>
          </cell>
          <cell r="B252" t="str">
            <v>779897180941</v>
          </cell>
          <cell r="C252">
            <v>82.69</v>
          </cell>
          <cell r="D252" t="str">
            <v/>
          </cell>
          <cell r="E252">
            <v>40</v>
          </cell>
          <cell r="F252">
            <v>14</v>
          </cell>
          <cell r="G252">
            <v>16</v>
          </cell>
        </row>
        <row r="253">
          <cell r="A253" t="str">
            <v>T1802-PB-3</v>
          </cell>
          <cell r="B253" t="str">
            <v>779897180958</v>
          </cell>
          <cell r="C253">
            <v>82.69</v>
          </cell>
          <cell r="D253" t="str">
            <v/>
          </cell>
          <cell r="E253">
            <v>40</v>
          </cell>
          <cell r="F253">
            <v>14</v>
          </cell>
          <cell r="G253">
            <v>16</v>
          </cell>
        </row>
        <row r="254">
          <cell r="A254" t="str">
            <v>T1803-PB-13</v>
          </cell>
          <cell r="B254" t="str">
            <v>779897180965</v>
          </cell>
          <cell r="C254">
            <v>83.25</v>
          </cell>
          <cell r="D254" t="str">
            <v/>
          </cell>
          <cell r="E254">
            <v>40</v>
          </cell>
          <cell r="F254">
            <v>14</v>
          </cell>
          <cell r="G254">
            <v>16</v>
          </cell>
        </row>
        <row r="255">
          <cell r="A255" t="str">
            <v>T1803-PB-3</v>
          </cell>
          <cell r="B255" t="str">
            <v>779897180972</v>
          </cell>
          <cell r="C255">
            <v>83.25</v>
          </cell>
          <cell r="D255" t="str">
            <v/>
          </cell>
          <cell r="E255">
            <v>40</v>
          </cell>
          <cell r="F255">
            <v>14</v>
          </cell>
          <cell r="G255">
            <v>16</v>
          </cell>
        </row>
        <row r="256">
          <cell r="A256" t="str">
            <v>T1804-PB-13</v>
          </cell>
          <cell r="B256" t="str">
            <v>779897180989</v>
          </cell>
          <cell r="C256">
            <v>83.77</v>
          </cell>
          <cell r="D256" t="str">
            <v/>
          </cell>
          <cell r="E256">
            <v>40</v>
          </cell>
          <cell r="F256">
            <v>14</v>
          </cell>
          <cell r="G256">
            <v>16</v>
          </cell>
        </row>
        <row r="257">
          <cell r="A257" t="str">
            <v>T1804-PB-3</v>
          </cell>
          <cell r="B257" t="str">
            <v>779897180996</v>
          </cell>
          <cell r="C257">
            <v>83.77</v>
          </cell>
          <cell r="D257" t="str">
            <v/>
          </cell>
          <cell r="E257">
            <v>40</v>
          </cell>
          <cell r="F257">
            <v>14</v>
          </cell>
          <cell r="G257">
            <v>16</v>
          </cell>
        </row>
        <row r="258">
          <cell r="A258" t="str">
            <v>T1805-PB-13</v>
          </cell>
          <cell r="B258" t="str">
            <v>779897181009</v>
          </cell>
          <cell r="C258">
            <v>84.33</v>
          </cell>
          <cell r="D258" t="str">
            <v/>
          </cell>
          <cell r="E258">
            <v>40</v>
          </cell>
          <cell r="F258">
            <v>14</v>
          </cell>
          <cell r="G258">
            <v>16</v>
          </cell>
        </row>
        <row r="259">
          <cell r="A259" t="str">
            <v>T1805-PB-3</v>
          </cell>
          <cell r="B259" t="str">
            <v>779897181016</v>
          </cell>
          <cell r="C259">
            <v>84.33</v>
          </cell>
          <cell r="D259" t="str">
            <v/>
          </cell>
          <cell r="E259">
            <v>40</v>
          </cell>
          <cell r="F259">
            <v>14</v>
          </cell>
          <cell r="G259">
            <v>16</v>
          </cell>
        </row>
        <row r="260">
          <cell r="A260" t="str">
            <v>T1806-PB-13</v>
          </cell>
          <cell r="B260" t="str">
            <v>779897181023</v>
          </cell>
          <cell r="C260">
            <v>84.85</v>
          </cell>
          <cell r="D260" t="str">
            <v/>
          </cell>
          <cell r="E260">
            <v>40</v>
          </cell>
          <cell r="F260">
            <v>14</v>
          </cell>
          <cell r="G260">
            <v>16</v>
          </cell>
        </row>
        <row r="261">
          <cell r="A261" t="str">
            <v>T1806-PB-3</v>
          </cell>
          <cell r="B261" t="str">
            <v>779897181030</v>
          </cell>
          <cell r="C261">
            <v>84.85</v>
          </cell>
          <cell r="D261" t="str">
            <v/>
          </cell>
          <cell r="E261">
            <v>40</v>
          </cell>
          <cell r="F261">
            <v>14</v>
          </cell>
          <cell r="G261">
            <v>16</v>
          </cell>
        </row>
        <row r="262">
          <cell r="A262" t="str">
            <v>T1807-PB-13</v>
          </cell>
          <cell r="B262" t="str">
            <v>779897181047</v>
          </cell>
          <cell r="C262">
            <v>85.38</v>
          </cell>
          <cell r="D262" t="str">
            <v/>
          </cell>
          <cell r="E262">
            <v>40</v>
          </cell>
          <cell r="F262">
            <v>14</v>
          </cell>
          <cell r="G262">
            <v>16</v>
          </cell>
        </row>
        <row r="263">
          <cell r="A263" t="str">
            <v>T1807-PB-3</v>
          </cell>
          <cell r="B263" t="str">
            <v>779897181054</v>
          </cell>
          <cell r="C263">
            <v>85.38</v>
          </cell>
          <cell r="D263" t="str">
            <v/>
          </cell>
          <cell r="E263">
            <v>40</v>
          </cell>
          <cell r="F263">
            <v>14</v>
          </cell>
          <cell r="G263">
            <v>16</v>
          </cell>
        </row>
        <row r="264">
          <cell r="A264" t="str">
            <v>T1808-PB-13</v>
          </cell>
          <cell r="B264" t="str">
            <v>779897181061</v>
          </cell>
          <cell r="C264">
            <v>85.93</v>
          </cell>
          <cell r="D264" t="str">
            <v/>
          </cell>
          <cell r="E264">
            <v>40</v>
          </cell>
          <cell r="F264">
            <v>14</v>
          </cell>
          <cell r="G264">
            <v>16</v>
          </cell>
        </row>
        <row r="265">
          <cell r="A265" t="str">
            <v>T1808-PB-3</v>
          </cell>
          <cell r="B265" t="str">
            <v>779897181078</v>
          </cell>
          <cell r="C265">
            <v>85.93</v>
          </cell>
          <cell r="D265" t="str">
            <v/>
          </cell>
          <cell r="E265">
            <v>40</v>
          </cell>
          <cell r="F265">
            <v>14</v>
          </cell>
          <cell r="G265">
            <v>16</v>
          </cell>
        </row>
        <row r="266">
          <cell r="A266" t="str">
            <v>T1809-PB-13</v>
          </cell>
          <cell r="B266" t="str">
            <v>779897181085</v>
          </cell>
          <cell r="C266">
            <v>86.46</v>
          </cell>
          <cell r="D266" t="str">
            <v/>
          </cell>
          <cell r="E266">
            <v>40</v>
          </cell>
          <cell r="F266">
            <v>14</v>
          </cell>
          <cell r="G266">
            <v>16</v>
          </cell>
        </row>
        <row r="267">
          <cell r="A267" t="str">
            <v>T1809-PB-3</v>
          </cell>
          <cell r="B267" t="str">
            <v>779897181092</v>
          </cell>
          <cell r="C267">
            <v>86.46</v>
          </cell>
          <cell r="D267" t="str">
            <v/>
          </cell>
          <cell r="E267">
            <v>40</v>
          </cell>
          <cell r="F267">
            <v>14</v>
          </cell>
          <cell r="G267">
            <v>16</v>
          </cell>
        </row>
        <row r="268">
          <cell r="A268" t="str">
            <v>T1810-PB-13</v>
          </cell>
          <cell r="B268" t="str">
            <v>779897181153</v>
          </cell>
          <cell r="C268">
            <v>87.01</v>
          </cell>
          <cell r="D268" t="str">
            <v/>
          </cell>
          <cell r="E268">
            <v>40</v>
          </cell>
          <cell r="F268">
            <v>14</v>
          </cell>
          <cell r="G268">
            <v>16</v>
          </cell>
        </row>
        <row r="269">
          <cell r="A269" t="str">
            <v>T1810-PB-13-BO8</v>
          </cell>
          <cell r="B269" t="str">
            <v>779897181160</v>
          </cell>
          <cell r="C269">
            <v>87.01</v>
          </cell>
          <cell r="D269" t="str">
            <v/>
          </cell>
          <cell r="E269">
            <v>40</v>
          </cell>
          <cell r="F269">
            <v>14</v>
          </cell>
          <cell r="G269">
            <v>16</v>
          </cell>
        </row>
        <row r="270">
          <cell r="A270" t="str">
            <v>T1810-PB-3</v>
          </cell>
          <cell r="B270" t="str">
            <v>779897181177</v>
          </cell>
          <cell r="C270">
            <v>87.01</v>
          </cell>
          <cell r="D270" t="str">
            <v/>
          </cell>
          <cell r="E270">
            <v>40</v>
          </cell>
          <cell r="F270">
            <v>14</v>
          </cell>
          <cell r="G270">
            <v>16</v>
          </cell>
        </row>
        <row r="271">
          <cell r="A271" t="str">
            <v>T1810-PB-3-BO8</v>
          </cell>
          <cell r="B271" t="str">
            <v>779897181184</v>
          </cell>
          <cell r="C271">
            <v>87.01</v>
          </cell>
          <cell r="D271" t="str">
            <v/>
          </cell>
          <cell r="E271">
            <v>40</v>
          </cell>
          <cell r="F271">
            <v>14</v>
          </cell>
          <cell r="G271">
            <v>16</v>
          </cell>
        </row>
        <row r="272">
          <cell r="A272" t="str">
            <v>T1810N</v>
          </cell>
          <cell r="B272" t="str">
            <v>779897188619</v>
          </cell>
          <cell r="C272">
            <v>32</v>
          </cell>
          <cell r="D272" t="str">
            <v/>
          </cell>
          <cell r="E272">
            <v>0</v>
          </cell>
          <cell r="F272">
            <v>0</v>
          </cell>
          <cell r="G272">
            <v>0</v>
          </cell>
        </row>
        <row r="273">
          <cell r="A273" t="str">
            <v>T1810N-PB-13</v>
          </cell>
          <cell r="B273" t="str">
            <v>779897181108</v>
          </cell>
          <cell r="C273">
            <v>85.14</v>
          </cell>
          <cell r="D273" t="str">
            <v/>
          </cell>
          <cell r="E273">
            <v>40</v>
          </cell>
          <cell r="F273">
            <v>14</v>
          </cell>
          <cell r="G273">
            <v>16</v>
          </cell>
        </row>
        <row r="274">
          <cell r="A274" t="str">
            <v>T1810N-PB-13-500</v>
          </cell>
          <cell r="B274" t="str">
            <v>779897181115</v>
          </cell>
          <cell r="C274">
            <v>49.22</v>
          </cell>
          <cell r="D274" t="str">
            <v/>
          </cell>
          <cell r="E274">
            <v>20</v>
          </cell>
          <cell r="F274">
            <v>14</v>
          </cell>
          <cell r="G274">
            <v>16</v>
          </cell>
        </row>
        <row r="275">
          <cell r="A275" t="str">
            <v>T1810N-PB-13-BO8</v>
          </cell>
          <cell r="B275" t="str">
            <v>779897181122</v>
          </cell>
          <cell r="C275">
            <v>85.14</v>
          </cell>
          <cell r="D275" t="str">
            <v/>
          </cell>
          <cell r="E275">
            <v>40</v>
          </cell>
          <cell r="F275">
            <v>14</v>
          </cell>
          <cell r="G275">
            <v>16</v>
          </cell>
        </row>
        <row r="276">
          <cell r="A276" t="str">
            <v>T1810N-PB-3</v>
          </cell>
          <cell r="B276" t="str">
            <v>779897181139</v>
          </cell>
          <cell r="C276">
            <v>85.14</v>
          </cell>
          <cell r="D276" t="str">
            <v/>
          </cell>
          <cell r="E276">
            <v>40</v>
          </cell>
          <cell r="F276">
            <v>14</v>
          </cell>
          <cell r="G276">
            <v>16</v>
          </cell>
        </row>
        <row r="277">
          <cell r="A277" t="str">
            <v>T1810N-PB-3-BO6</v>
          </cell>
          <cell r="B277" t="str">
            <v>779897181146</v>
          </cell>
          <cell r="C277">
            <v>85.14</v>
          </cell>
          <cell r="D277" t="str">
            <v/>
          </cell>
          <cell r="E277">
            <v>40</v>
          </cell>
          <cell r="F277">
            <v>14</v>
          </cell>
          <cell r="G277">
            <v>16</v>
          </cell>
        </row>
        <row r="278">
          <cell r="A278" t="str">
            <v>T1811-PB-13</v>
          </cell>
          <cell r="B278" t="str">
            <v>779897181191</v>
          </cell>
          <cell r="C278">
            <v>90.61</v>
          </cell>
          <cell r="D278" t="str">
            <v/>
          </cell>
          <cell r="E278">
            <v>40</v>
          </cell>
          <cell r="F278">
            <v>14</v>
          </cell>
          <cell r="G278">
            <v>16</v>
          </cell>
        </row>
        <row r="279">
          <cell r="A279" t="str">
            <v>T1811-PB-3</v>
          </cell>
          <cell r="B279" t="str">
            <v>779897181207</v>
          </cell>
          <cell r="C279">
            <v>90.61</v>
          </cell>
          <cell r="D279" t="str">
            <v/>
          </cell>
          <cell r="E279">
            <v>40</v>
          </cell>
          <cell r="F279">
            <v>14</v>
          </cell>
          <cell r="G279">
            <v>16</v>
          </cell>
        </row>
        <row r="280">
          <cell r="A280" t="str">
            <v>T1812-PB-13</v>
          </cell>
          <cell r="B280" t="str">
            <v>779897181214</v>
          </cell>
          <cell r="C280">
            <v>91.14</v>
          </cell>
          <cell r="D280" t="str">
            <v/>
          </cell>
          <cell r="E280">
            <v>40</v>
          </cell>
          <cell r="F280">
            <v>14</v>
          </cell>
          <cell r="G280">
            <v>16</v>
          </cell>
        </row>
        <row r="281">
          <cell r="A281" t="str">
            <v>T1812-PB-3</v>
          </cell>
          <cell r="B281" t="str">
            <v>779897181221</v>
          </cell>
          <cell r="C281">
            <v>91.14</v>
          </cell>
          <cell r="D281" t="str">
            <v/>
          </cell>
          <cell r="E281">
            <v>40</v>
          </cell>
          <cell r="F281">
            <v>14</v>
          </cell>
          <cell r="G281">
            <v>16</v>
          </cell>
        </row>
        <row r="282">
          <cell r="A282" t="str">
            <v>T1813-PB-13</v>
          </cell>
          <cell r="B282" t="str">
            <v>779897181238</v>
          </cell>
          <cell r="C282">
            <v>91.69</v>
          </cell>
          <cell r="D282" t="str">
            <v/>
          </cell>
          <cell r="E282">
            <v>40</v>
          </cell>
          <cell r="F282">
            <v>14</v>
          </cell>
          <cell r="G282">
            <v>16</v>
          </cell>
        </row>
        <row r="283">
          <cell r="A283" t="str">
            <v>T1813-PB-3</v>
          </cell>
          <cell r="B283" t="str">
            <v>779897181245</v>
          </cell>
          <cell r="C283">
            <v>91.69</v>
          </cell>
          <cell r="D283" t="str">
            <v/>
          </cell>
          <cell r="E283">
            <v>40</v>
          </cell>
          <cell r="F283">
            <v>14</v>
          </cell>
          <cell r="G283">
            <v>16</v>
          </cell>
        </row>
        <row r="284">
          <cell r="A284" t="str">
            <v>T1814-PB-13</v>
          </cell>
          <cell r="B284" t="str">
            <v>779897181252</v>
          </cell>
          <cell r="C284">
            <v>92.22</v>
          </cell>
          <cell r="D284" t="str">
            <v/>
          </cell>
          <cell r="E284">
            <v>40</v>
          </cell>
          <cell r="F284">
            <v>14</v>
          </cell>
          <cell r="G284">
            <v>16</v>
          </cell>
        </row>
        <row r="285">
          <cell r="A285" t="str">
            <v>T1814-PB-3</v>
          </cell>
          <cell r="B285" t="str">
            <v>779897181269</v>
          </cell>
          <cell r="C285">
            <v>92.22</v>
          </cell>
          <cell r="D285" t="str">
            <v/>
          </cell>
          <cell r="E285">
            <v>40</v>
          </cell>
          <cell r="F285">
            <v>14</v>
          </cell>
          <cell r="G285">
            <v>16</v>
          </cell>
        </row>
        <row r="286">
          <cell r="A286" t="str">
            <v>T1815-PB-13</v>
          </cell>
          <cell r="B286" t="str">
            <v>779897181276</v>
          </cell>
          <cell r="C286">
            <v>92.77</v>
          </cell>
          <cell r="D286" t="str">
            <v/>
          </cell>
          <cell r="E286">
            <v>40</v>
          </cell>
          <cell r="F286">
            <v>14</v>
          </cell>
          <cell r="G286">
            <v>16</v>
          </cell>
        </row>
        <row r="287">
          <cell r="A287" t="str">
            <v>T1815-PB-3</v>
          </cell>
          <cell r="B287" t="str">
            <v>779897181283</v>
          </cell>
          <cell r="C287">
            <v>92.77</v>
          </cell>
          <cell r="D287" t="str">
            <v/>
          </cell>
          <cell r="E287">
            <v>40</v>
          </cell>
          <cell r="F287">
            <v>14</v>
          </cell>
          <cell r="G287">
            <v>16</v>
          </cell>
        </row>
        <row r="288">
          <cell r="A288" t="str">
            <v>T1816-PB-13</v>
          </cell>
          <cell r="B288" t="str">
            <v>779897181290</v>
          </cell>
          <cell r="C288">
            <v>93.3</v>
          </cell>
          <cell r="D288" t="str">
            <v/>
          </cell>
          <cell r="E288">
            <v>40</v>
          </cell>
          <cell r="F288">
            <v>14</v>
          </cell>
          <cell r="G288">
            <v>16</v>
          </cell>
        </row>
        <row r="289">
          <cell r="A289" t="str">
            <v>T1816-PB-3</v>
          </cell>
          <cell r="B289" t="str">
            <v>779897181306</v>
          </cell>
          <cell r="C289">
            <v>93.3</v>
          </cell>
          <cell r="D289" t="str">
            <v/>
          </cell>
          <cell r="E289">
            <v>40</v>
          </cell>
          <cell r="F289">
            <v>14</v>
          </cell>
          <cell r="G289">
            <v>16</v>
          </cell>
        </row>
        <row r="290">
          <cell r="A290" t="str">
            <v>T1817-PB-13</v>
          </cell>
          <cell r="B290" t="str">
            <v>779897181313</v>
          </cell>
          <cell r="C290">
            <v>93.82</v>
          </cell>
          <cell r="D290" t="str">
            <v/>
          </cell>
          <cell r="E290">
            <v>40</v>
          </cell>
          <cell r="F290">
            <v>14</v>
          </cell>
          <cell r="G290">
            <v>16</v>
          </cell>
        </row>
        <row r="291">
          <cell r="A291" t="str">
            <v>T1817-PB-3</v>
          </cell>
          <cell r="B291" t="str">
            <v>779897181320</v>
          </cell>
          <cell r="C291">
            <v>93.82</v>
          </cell>
          <cell r="D291" t="str">
            <v/>
          </cell>
          <cell r="E291">
            <v>40</v>
          </cell>
          <cell r="F291">
            <v>14</v>
          </cell>
          <cell r="G291">
            <v>16</v>
          </cell>
        </row>
        <row r="292">
          <cell r="A292" t="str">
            <v>T1818-PB-13</v>
          </cell>
          <cell r="B292" t="str">
            <v>779897181337</v>
          </cell>
          <cell r="C292">
            <v>94.38</v>
          </cell>
          <cell r="D292" t="str">
            <v/>
          </cell>
          <cell r="E292">
            <v>40</v>
          </cell>
          <cell r="F292">
            <v>14</v>
          </cell>
          <cell r="G292">
            <v>16</v>
          </cell>
        </row>
        <row r="293">
          <cell r="A293" t="str">
            <v>T1818-PB-3</v>
          </cell>
          <cell r="B293" t="str">
            <v>779897181344</v>
          </cell>
          <cell r="C293">
            <v>94.38</v>
          </cell>
          <cell r="D293" t="str">
            <v/>
          </cell>
          <cell r="E293">
            <v>40</v>
          </cell>
          <cell r="F293">
            <v>14</v>
          </cell>
          <cell r="G293">
            <v>16</v>
          </cell>
        </row>
        <row r="294">
          <cell r="A294" t="str">
            <v>T1819-PB-13</v>
          </cell>
          <cell r="B294" t="str">
            <v>779897181351</v>
          </cell>
          <cell r="C294">
            <v>94.9</v>
          </cell>
          <cell r="D294" t="str">
            <v/>
          </cell>
          <cell r="E294">
            <v>40</v>
          </cell>
          <cell r="F294">
            <v>14</v>
          </cell>
          <cell r="G294">
            <v>16</v>
          </cell>
        </row>
        <row r="295">
          <cell r="A295" t="str">
            <v>T1819-PB-3</v>
          </cell>
          <cell r="B295" t="str">
            <v>779897181368</v>
          </cell>
          <cell r="C295">
            <v>94.9</v>
          </cell>
          <cell r="D295" t="str">
            <v/>
          </cell>
          <cell r="E295">
            <v>40</v>
          </cell>
          <cell r="F295">
            <v>14</v>
          </cell>
          <cell r="G295">
            <v>16</v>
          </cell>
        </row>
        <row r="296">
          <cell r="A296" t="str">
            <v>T1820-PB-13</v>
          </cell>
          <cell r="B296" t="str">
            <v>779897181412</v>
          </cell>
          <cell r="C296">
            <v>95.46</v>
          </cell>
          <cell r="D296" t="str">
            <v/>
          </cell>
          <cell r="E296">
            <v>40</v>
          </cell>
          <cell r="F296">
            <v>14</v>
          </cell>
          <cell r="G296">
            <v>16</v>
          </cell>
        </row>
        <row r="297">
          <cell r="A297" t="str">
            <v>T1820-PB-13-BO8</v>
          </cell>
          <cell r="B297" t="str">
            <v>779897181429</v>
          </cell>
          <cell r="C297">
            <v>95.46</v>
          </cell>
          <cell r="D297" t="str">
            <v/>
          </cell>
          <cell r="E297">
            <v>40</v>
          </cell>
          <cell r="F297">
            <v>14</v>
          </cell>
          <cell r="G297">
            <v>16</v>
          </cell>
        </row>
        <row r="298">
          <cell r="A298" t="str">
            <v>T1820-PB-3</v>
          </cell>
          <cell r="B298" t="str">
            <v>779897181436</v>
          </cell>
          <cell r="C298">
            <v>95.46</v>
          </cell>
          <cell r="D298" t="str">
            <v/>
          </cell>
          <cell r="E298">
            <v>40</v>
          </cell>
          <cell r="F298">
            <v>14</v>
          </cell>
          <cell r="G298">
            <v>16</v>
          </cell>
        </row>
        <row r="299">
          <cell r="A299" t="str">
            <v>T1820-PB-3-BO8</v>
          </cell>
          <cell r="B299" t="str">
            <v>779897181443</v>
          </cell>
          <cell r="C299">
            <v>95.46</v>
          </cell>
          <cell r="D299" t="str">
            <v/>
          </cell>
          <cell r="E299">
            <v>40</v>
          </cell>
          <cell r="F299">
            <v>14</v>
          </cell>
          <cell r="G299">
            <v>16</v>
          </cell>
        </row>
        <row r="300">
          <cell r="A300" t="str">
            <v>T1820N-PB-13</v>
          </cell>
          <cell r="B300" t="str">
            <v>779897181375</v>
          </cell>
          <cell r="C300">
            <v>91.58</v>
          </cell>
          <cell r="D300" t="str">
            <v/>
          </cell>
          <cell r="E300">
            <v>40</v>
          </cell>
          <cell r="F300">
            <v>14</v>
          </cell>
          <cell r="G300">
            <v>16</v>
          </cell>
        </row>
        <row r="301">
          <cell r="A301" t="str">
            <v>T1820N-PB-13-500</v>
          </cell>
          <cell r="B301" t="str">
            <v>779897181382</v>
          </cell>
          <cell r="C301">
            <v>52.76</v>
          </cell>
          <cell r="D301" t="str">
            <v/>
          </cell>
          <cell r="E301">
            <v>20</v>
          </cell>
          <cell r="F301">
            <v>14</v>
          </cell>
          <cell r="G301">
            <v>16</v>
          </cell>
        </row>
        <row r="302">
          <cell r="A302" t="str">
            <v>T1820N-PB-13-BO8</v>
          </cell>
          <cell r="B302" t="str">
            <v>779897181399</v>
          </cell>
          <cell r="C302">
            <v>91.58</v>
          </cell>
          <cell r="D302" t="str">
            <v/>
          </cell>
          <cell r="E302">
            <v>40</v>
          </cell>
          <cell r="F302">
            <v>14</v>
          </cell>
          <cell r="G302">
            <v>16</v>
          </cell>
        </row>
        <row r="303">
          <cell r="A303" t="str">
            <v>T1820N-PB-3</v>
          </cell>
          <cell r="B303" t="str">
            <v>779897181405</v>
          </cell>
          <cell r="C303">
            <v>97.26</v>
          </cell>
          <cell r="D303" t="str">
            <v/>
          </cell>
          <cell r="E303">
            <v>40</v>
          </cell>
          <cell r="F303">
            <v>14</v>
          </cell>
          <cell r="G303">
            <v>16</v>
          </cell>
        </row>
        <row r="304">
          <cell r="A304" t="str">
            <v>T200-PGA-3-SM</v>
          </cell>
          <cell r="B304" t="str">
            <v>779897182853</v>
          </cell>
          <cell r="C304">
            <v>13.16</v>
          </cell>
          <cell r="D304" t="str">
            <v/>
          </cell>
          <cell r="E304">
            <v>40</v>
          </cell>
          <cell r="F304">
            <v>8</v>
          </cell>
          <cell r="G304">
            <v>2</v>
          </cell>
        </row>
        <row r="305">
          <cell r="A305" t="str">
            <v>T200-PGA-3-SM-500</v>
          </cell>
          <cell r="B305" t="str">
            <v>779897182860</v>
          </cell>
          <cell r="C305">
            <v>6.83</v>
          </cell>
          <cell r="D305" t="str">
            <v/>
          </cell>
          <cell r="E305">
            <v>20</v>
          </cell>
          <cell r="F305">
            <v>8</v>
          </cell>
          <cell r="G305">
            <v>2</v>
          </cell>
        </row>
        <row r="306">
          <cell r="A306" t="str">
            <v>T200-PGB--3-SL</v>
          </cell>
          <cell r="B306" t="str">
            <v>779897182877</v>
          </cell>
          <cell r="C306">
            <v>0</v>
          </cell>
          <cell r="D306" t="str">
            <v/>
          </cell>
          <cell r="E306">
            <v>0</v>
          </cell>
          <cell r="F306">
            <v>0</v>
          </cell>
          <cell r="G306">
            <v>0</v>
          </cell>
        </row>
        <row r="307">
          <cell r="A307" t="str">
            <v>T200-PGB-13-LS</v>
          </cell>
          <cell r="B307" t="str">
            <v>779897728419</v>
          </cell>
          <cell r="C307">
            <v>16.11</v>
          </cell>
          <cell r="D307" t="str">
            <v/>
          </cell>
          <cell r="E307">
            <v>0</v>
          </cell>
          <cell r="F307">
            <v>0</v>
          </cell>
          <cell r="G307">
            <v>0</v>
          </cell>
        </row>
        <row r="308">
          <cell r="A308" t="str">
            <v>T200-PGB-3-SL-500</v>
          </cell>
          <cell r="B308" t="str">
            <v>779897182884</v>
          </cell>
          <cell r="C308">
            <v>0</v>
          </cell>
          <cell r="D308" t="str">
            <v/>
          </cell>
          <cell r="E308">
            <v>0</v>
          </cell>
          <cell r="F308">
            <v>0</v>
          </cell>
          <cell r="G308">
            <v>0</v>
          </cell>
        </row>
        <row r="309">
          <cell r="A309" t="str">
            <v>T200-PGC-13-FP</v>
          </cell>
          <cell r="B309" t="str">
            <v>779897182891</v>
          </cell>
          <cell r="C309">
            <v>24.38</v>
          </cell>
          <cell r="D309" t="str">
            <v/>
          </cell>
          <cell r="E309">
            <v>0</v>
          </cell>
          <cell r="F309">
            <v>0</v>
          </cell>
          <cell r="G309">
            <v>0</v>
          </cell>
        </row>
        <row r="310">
          <cell r="A310" t="str">
            <v>T200-PGC-13-FP-500</v>
          </cell>
          <cell r="B310" t="str">
            <v>779897182907</v>
          </cell>
          <cell r="C310">
            <v>11.68</v>
          </cell>
          <cell r="D310" t="str">
            <v/>
          </cell>
          <cell r="E310">
            <v>0</v>
          </cell>
          <cell r="F310">
            <v>0</v>
          </cell>
          <cell r="G310">
            <v>0</v>
          </cell>
        </row>
        <row r="311">
          <cell r="A311" t="str">
            <v>T200-PGC-3-FSP</v>
          </cell>
          <cell r="B311" t="str">
            <v>779897182914</v>
          </cell>
          <cell r="C311">
            <v>0</v>
          </cell>
          <cell r="D311" t="str">
            <v/>
          </cell>
          <cell r="E311">
            <v>0</v>
          </cell>
          <cell r="F311">
            <v>0</v>
          </cell>
          <cell r="G311">
            <v>0</v>
          </cell>
        </row>
        <row r="312">
          <cell r="A312" t="str">
            <v>T200-PGC-3-FSP-500</v>
          </cell>
          <cell r="B312" t="str">
            <v>779897182921</v>
          </cell>
          <cell r="C312">
            <v>0</v>
          </cell>
          <cell r="D312" t="str">
            <v/>
          </cell>
          <cell r="E312">
            <v>0</v>
          </cell>
          <cell r="F312">
            <v>0</v>
          </cell>
          <cell r="G312">
            <v>0</v>
          </cell>
        </row>
        <row r="313">
          <cell r="A313" t="str">
            <v>T200-PGC-3-SM</v>
          </cell>
          <cell r="B313" t="str">
            <v>779897182938</v>
          </cell>
          <cell r="C313">
            <v>23.41</v>
          </cell>
          <cell r="D313" t="str">
            <v/>
          </cell>
          <cell r="E313">
            <v>40</v>
          </cell>
          <cell r="F313">
            <v>8</v>
          </cell>
          <cell r="G313">
            <v>2</v>
          </cell>
        </row>
        <row r="314">
          <cell r="A314" t="str">
            <v>T200-PGC-3-SM-500</v>
          </cell>
          <cell r="B314" t="str">
            <v>779897182945</v>
          </cell>
          <cell r="C314">
            <v>10.8</v>
          </cell>
          <cell r="D314" t="str">
            <v/>
          </cell>
          <cell r="E314">
            <v>20</v>
          </cell>
          <cell r="F314">
            <v>8</v>
          </cell>
          <cell r="G314">
            <v>2</v>
          </cell>
        </row>
        <row r="315">
          <cell r="A315" t="str">
            <v>T200-PGC-4</v>
          </cell>
          <cell r="B315" t="str">
            <v>779897728389</v>
          </cell>
          <cell r="C315">
            <v>13.82</v>
          </cell>
          <cell r="D315" t="str">
            <v/>
          </cell>
          <cell r="E315">
            <v>20</v>
          </cell>
          <cell r="F315">
            <v>8</v>
          </cell>
          <cell r="G315">
            <v>2</v>
          </cell>
        </row>
        <row r="316">
          <cell r="A316" t="str">
            <v>T200-PGC-4-BG</v>
          </cell>
          <cell r="B316" t="str">
            <v>779897182969</v>
          </cell>
          <cell r="C316">
            <v>13.66</v>
          </cell>
          <cell r="D316" t="str">
            <v/>
          </cell>
          <cell r="E316">
            <v>20</v>
          </cell>
          <cell r="F316">
            <v>8</v>
          </cell>
          <cell r="G316">
            <v>2</v>
          </cell>
        </row>
        <row r="317">
          <cell r="A317" t="str">
            <v>T200-PGC-4-KIA</v>
          </cell>
          <cell r="B317" t="str">
            <v>779897182976</v>
          </cell>
          <cell r="C317">
            <v>0</v>
          </cell>
          <cell r="D317" t="str">
            <v/>
          </cell>
          <cell r="E317">
            <v>0</v>
          </cell>
          <cell r="F317">
            <v>0</v>
          </cell>
          <cell r="G317">
            <v>0</v>
          </cell>
        </row>
        <row r="318">
          <cell r="A318" t="str">
            <v>T200-PGC-4-WVY</v>
          </cell>
          <cell r="B318" t="str">
            <v>779897182983</v>
          </cell>
          <cell r="C318">
            <v>13.89</v>
          </cell>
          <cell r="D318" t="str">
            <v/>
          </cell>
          <cell r="E318">
            <v>20</v>
          </cell>
          <cell r="F318">
            <v>8</v>
          </cell>
          <cell r="G318">
            <v>2</v>
          </cell>
        </row>
        <row r="319">
          <cell r="A319" t="str">
            <v>T200-PGE-13-SL</v>
          </cell>
          <cell r="B319" t="str">
            <v>779897182990</v>
          </cell>
          <cell r="C319">
            <v>0</v>
          </cell>
          <cell r="D319" t="str">
            <v/>
          </cell>
          <cell r="E319">
            <v>0</v>
          </cell>
          <cell r="F319">
            <v>0</v>
          </cell>
          <cell r="G319">
            <v>0</v>
          </cell>
        </row>
        <row r="320">
          <cell r="A320" t="str">
            <v>T200-PGE-13-SL-500</v>
          </cell>
          <cell r="B320" t="str">
            <v>779897183003</v>
          </cell>
          <cell r="C320">
            <v>0</v>
          </cell>
          <cell r="D320" t="str">
            <v/>
          </cell>
          <cell r="E320">
            <v>0</v>
          </cell>
          <cell r="F320">
            <v>0</v>
          </cell>
          <cell r="G320">
            <v>0</v>
          </cell>
        </row>
        <row r="321">
          <cell r="A321" t="str">
            <v>T200-PGE-3-SBG</v>
          </cell>
          <cell r="B321" t="str">
            <v>779897183027</v>
          </cell>
          <cell r="C321">
            <v>13.89</v>
          </cell>
          <cell r="D321" t="str">
            <v/>
          </cell>
          <cell r="E321">
            <v>40</v>
          </cell>
          <cell r="F321">
            <v>8</v>
          </cell>
          <cell r="G321">
            <v>2</v>
          </cell>
        </row>
        <row r="322">
          <cell r="A322" t="str">
            <v>T200-PGE-3-SBG-500</v>
          </cell>
          <cell r="B322" t="str">
            <v>779897183034</v>
          </cell>
          <cell r="C322">
            <v>13.89</v>
          </cell>
          <cell r="D322" t="str">
            <v/>
          </cell>
          <cell r="E322">
            <v>20</v>
          </cell>
          <cell r="F322">
            <v>8</v>
          </cell>
          <cell r="G322">
            <v>2</v>
          </cell>
        </row>
        <row r="323">
          <cell r="A323" t="str">
            <v>T200-PGE-3-SL</v>
          </cell>
          <cell r="B323" t="str">
            <v>779897183041</v>
          </cell>
          <cell r="C323">
            <v>0</v>
          </cell>
          <cell r="D323" t="str">
            <v/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T200-PGE-3-SL-500</v>
          </cell>
          <cell r="B324" t="str">
            <v>779897183058</v>
          </cell>
          <cell r="C324">
            <v>0</v>
          </cell>
          <cell r="D324" t="str">
            <v/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T200-PGE-3-SL-MU</v>
          </cell>
          <cell r="B325" t="str">
            <v>779897183065</v>
          </cell>
          <cell r="C325">
            <v>0</v>
          </cell>
          <cell r="D325" t="str">
            <v/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T200-PGE-4</v>
          </cell>
          <cell r="B326" t="str">
            <v>779897205095</v>
          </cell>
          <cell r="C326">
            <v>19.29</v>
          </cell>
          <cell r="D326" t="str">
            <v/>
          </cell>
          <cell r="E326">
            <v>20</v>
          </cell>
          <cell r="F326">
            <v>8</v>
          </cell>
          <cell r="G326">
            <v>2</v>
          </cell>
        </row>
        <row r="327">
          <cell r="A327" t="str">
            <v>T200-PGE-4-KIA</v>
          </cell>
          <cell r="B327" t="str">
            <v>779897183089</v>
          </cell>
          <cell r="C327">
            <v>0</v>
          </cell>
          <cell r="D327" t="str">
            <v/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T200-PGF-4</v>
          </cell>
          <cell r="B328" t="str">
            <v>779897183096</v>
          </cell>
          <cell r="C328">
            <v>19.29</v>
          </cell>
          <cell r="D328" t="str">
            <v/>
          </cell>
          <cell r="E328">
            <v>20</v>
          </cell>
          <cell r="F328">
            <v>8</v>
          </cell>
          <cell r="G328">
            <v>2</v>
          </cell>
        </row>
        <row r="329">
          <cell r="A329" t="str">
            <v>T300-KIT</v>
          </cell>
          <cell r="B329" t="str">
            <v>779897118807</v>
          </cell>
          <cell r="C329">
            <v>40</v>
          </cell>
          <cell r="D329" t="str">
            <v/>
          </cell>
          <cell r="E329">
            <v>40</v>
          </cell>
          <cell r="F329">
            <v>12</v>
          </cell>
          <cell r="G329">
            <v>12</v>
          </cell>
        </row>
        <row r="330">
          <cell r="A330" t="str">
            <v>T300-PGB-3-SL</v>
          </cell>
          <cell r="B330" t="str">
            <v>779897183614</v>
          </cell>
          <cell r="C330">
            <v>16.350000000000001</v>
          </cell>
          <cell r="D330" t="str">
            <v/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T300-PGB-3-SL-500</v>
          </cell>
          <cell r="B331" t="str">
            <v>779897183621</v>
          </cell>
          <cell r="C331">
            <v>8.2899999999999991</v>
          </cell>
          <cell r="D331" t="str">
            <v/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T300-PGC-13-GM</v>
          </cell>
          <cell r="B332" t="str">
            <v>779897728426</v>
          </cell>
          <cell r="C332">
            <v>68.650000000000006</v>
          </cell>
          <cell r="D332" t="str">
            <v/>
          </cell>
          <cell r="E332">
            <v>40</v>
          </cell>
          <cell r="F332">
            <v>8</v>
          </cell>
          <cell r="G332">
            <v>2</v>
          </cell>
        </row>
        <row r="333">
          <cell r="A333" t="str">
            <v>T300-PGC-13-GM-500</v>
          </cell>
          <cell r="B333" t="str">
            <v>779897183645</v>
          </cell>
          <cell r="C333">
            <v>36.89</v>
          </cell>
          <cell r="D333" t="str">
            <v/>
          </cell>
          <cell r="E333">
            <v>20</v>
          </cell>
          <cell r="F333">
            <v>8</v>
          </cell>
          <cell r="G333">
            <v>2</v>
          </cell>
        </row>
        <row r="334">
          <cell r="A334" t="str">
            <v>T300-PGC-3-SM</v>
          </cell>
          <cell r="B334" t="str">
            <v>779897183652</v>
          </cell>
          <cell r="C334">
            <v>68.650000000000006</v>
          </cell>
          <cell r="D334" t="str">
            <v/>
          </cell>
          <cell r="E334">
            <v>40</v>
          </cell>
          <cell r="F334">
            <v>8</v>
          </cell>
          <cell r="G334">
            <v>2</v>
          </cell>
        </row>
        <row r="335">
          <cell r="A335" t="str">
            <v>T300-PGC-3-SM-500</v>
          </cell>
          <cell r="B335" t="str">
            <v>779897183669</v>
          </cell>
          <cell r="C335">
            <v>36.89</v>
          </cell>
          <cell r="D335" t="str">
            <v/>
          </cell>
          <cell r="E335">
            <v>20</v>
          </cell>
          <cell r="F335">
            <v>8</v>
          </cell>
          <cell r="G335">
            <v>2</v>
          </cell>
        </row>
        <row r="336">
          <cell r="A336" t="str">
            <v>T300-PGC-4</v>
          </cell>
          <cell r="B336" t="str">
            <v>779897183676</v>
          </cell>
          <cell r="C336">
            <v>29.29</v>
          </cell>
          <cell r="D336" t="str">
            <v/>
          </cell>
          <cell r="E336">
            <v>20</v>
          </cell>
          <cell r="F336">
            <v>8</v>
          </cell>
          <cell r="G336">
            <v>2</v>
          </cell>
        </row>
        <row r="337">
          <cell r="A337" t="str">
            <v>T300-PGC-4-KIA</v>
          </cell>
          <cell r="B337" t="str">
            <v>779897183683</v>
          </cell>
          <cell r="C337">
            <v>0</v>
          </cell>
          <cell r="D337" t="str">
            <v/>
          </cell>
          <cell r="E337">
            <v>0</v>
          </cell>
          <cell r="F337">
            <v>0</v>
          </cell>
          <cell r="G337">
            <v>0</v>
          </cell>
        </row>
        <row r="338">
          <cell r="A338" t="str">
            <v>T300-PGC-4-WVY</v>
          </cell>
          <cell r="B338" t="str">
            <v>779897183690</v>
          </cell>
          <cell r="C338">
            <v>34.159999999999997</v>
          </cell>
          <cell r="D338" t="str">
            <v/>
          </cell>
          <cell r="E338">
            <v>20</v>
          </cell>
          <cell r="F338">
            <v>8</v>
          </cell>
          <cell r="G338">
            <v>2</v>
          </cell>
        </row>
        <row r="339">
          <cell r="A339" t="str">
            <v>T300-PGE-3-SBG</v>
          </cell>
          <cell r="B339" t="str">
            <v>779897183706</v>
          </cell>
          <cell r="C339">
            <v>68.650000000000006</v>
          </cell>
          <cell r="D339" t="str">
            <v/>
          </cell>
          <cell r="E339">
            <v>40</v>
          </cell>
          <cell r="F339">
            <v>8</v>
          </cell>
          <cell r="G339">
            <v>2</v>
          </cell>
        </row>
        <row r="340">
          <cell r="A340" t="str">
            <v>T300-PGE-3-SBG-500</v>
          </cell>
          <cell r="B340" t="str">
            <v>779897183713</v>
          </cell>
          <cell r="C340">
            <v>34</v>
          </cell>
          <cell r="D340" t="str">
            <v/>
          </cell>
          <cell r="E340">
            <v>20</v>
          </cell>
          <cell r="F340">
            <v>8</v>
          </cell>
          <cell r="G340">
            <v>2</v>
          </cell>
        </row>
        <row r="341">
          <cell r="A341" t="str">
            <v>T300-PGE-4</v>
          </cell>
          <cell r="B341" t="str">
            <v>779897728396</v>
          </cell>
          <cell r="C341">
            <v>42.1</v>
          </cell>
          <cell r="D341" t="str">
            <v/>
          </cell>
          <cell r="E341">
            <v>0</v>
          </cell>
          <cell r="F341">
            <v>0</v>
          </cell>
          <cell r="G341">
            <v>0</v>
          </cell>
        </row>
        <row r="342">
          <cell r="A342" t="str">
            <v>T300-PGE-4-KIA</v>
          </cell>
          <cell r="B342" t="str">
            <v>779897183737</v>
          </cell>
          <cell r="C342">
            <v>0</v>
          </cell>
          <cell r="D342" t="str">
            <v/>
          </cell>
          <cell r="E342">
            <v>0</v>
          </cell>
          <cell r="F342">
            <v>0</v>
          </cell>
          <cell r="G34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654F-44C8-4172-93E1-BC795C9475FA}">
  <sheetPr>
    <outlinePr summaryBelow="0" summaryRight="0"/>
    <pageSetUpPr autoPageBreaks="0"/>
  </sheetPr>
  <dimension ref="A1:K283"/>
  <sheetViews>
    <sheetView showGridLines="0" tabSelected="1" showOutlineSymbols="0" zoomScaleNormal="100" workbookViewId="0">
      <pane ySplit="8" topLeftCell="A9" activePane="bottomLeft" state="frozen"/>
      <selection pane="bottomLeft" activeCell="K32" sqref="K32"/>
    </sheetView>
  </sheetViews>
  <sheetFormatPr defaultRowHeight="12.75" customHeight="1" x14ac:dyDescent="0.2"/>
  <cols>
    <col min="1" max="1" width="24.7109375" customWidth="1"/>
    <col min="2" max="2" width="56.28515625" bestFit="1" customWidth="1"/>
    <col min="3" max="3" width="23.42578125" bestFit="1" customWidth="1"/>
    <col min="4" max="4" width="17" bestFit="1" customWidth="1"/>
    <col min="5" max="5" width="23" style="1" bestFit="1" customWidth="1"/>
    <col min="6" max="6" width="15.7109375" style="11" bestFit="1" customWidth="1"/>
    <col min="7" max="7" width="16" style="11" bestFit="1" customWidth="1"/>
    <col min="8" max="8" width="12.5703125" style="11" bestFit="1" customWidth="1"/>
    <col min="9" max="9" width="11.42578125" style="11" bestFit="1" customWidth="1"/>
    <col min="10" max="10" width="12.28515625" style="11" bestFit="1" customWidth="1"/>
    <col min="11" max="11" width="45.5703125" style="12" customWidth="1"/>
    <col min="12" max="246" width="6.85546875" customWidth="1"/>
  </cols>
  <sheetData>
    <row r="1" spans="1:11" s="3" customFormat="1" ht="18" x14ac:dyDescent="0.2">
      <c r="A1" s="5" t="s">
        <v>525</v>
      </c>
      <c r="B1" s="6"/>
      <c r="C1" s="2"/>
      <c r="D1" s="2"/>
      <c r="K1" s="8" t="s">
        <v>537</v>
      </c>
    </row>
    <row r="2" spans="1:11" s="3" customFormat="1" ht="18" customHeight="1" x14ac:dyDescent="0.2">
      <c r="A2" s="22" t="s">
        <v>523</v>
      </c>
      <c r="B2" s="22"/>
      <c r="C2" s="2"/>
      <c r="D2" s="2"/>
    </row>
    <row r="3" spans="1:11" s="3" customFormat="1" ht="18" x14ac:dyDescent="0.2">
      <c r="A3" s="5" t="s">
        <v>524</v>
      </c>
      <c r="B3"/>
      <c r="C3" s="2"/>
      <c r="D3" s="2"/>
    </row>
    <row r="4" spans="1:11" s="3" customFormat="1" ht="18" customHeight="1" x14ac:dyDescent="0.2">
      <c r="A4" s="21"/>
      <c r="B4" s="21"/>
      <c r="C4" s="7"/>
      <c r="D4" s="7"/>
      <c r="E4" s="8"/>
      <c r="F4" s="9"/>
      <c r="G4" s="9"/>
      <c r="H4" s="9"/>
      <c r="I4" s="9"/>
      <c r="J4" s="9"/>
      <c r="K4" s="10"/>
    </row>
    <row r="5" spans="1:11" ht="6" customHeight="1" x14ac:dyDescent="0.2">
      <c r="E5" s="8"/>
    </row>
    <row r="6" spans="1:11" ht="18.75" customHeight="1" x14ac:dyDescent="0.2">
      <c r="E6" s="8"/>
    </row>
    <row r="7" spans="1:11" ht="39.75" customHeight="1" x14ac:dyDescent="0.2">
      <c r="E7" s="8"/>
    </row>
    <row r="8" spans="1:11" ht="15" x14ac:dyDescent="0.2">
      <c r="A8" s="4" t="s">
        <v>0</v>
      </c>
      <c r="B8" s="4" t="s">
        <v>1</v>
      </c>
      <c r="C8" s="13" t="s">
        <v>526</v>
      </c>
      <c r="D8" s="4" t="s">
        <v>527</v>
      </c>
      <c r="E8" s="14" t="s">
        <v>536</v>
      </c>
      <c r="F8" s="4" t="s">
        <v>528</v>
      </c>
      <c r="G8" s="4" t="s">
        <v>529</v>
      </c>
      <c r="H8" s="4" t="s">
        <v>530</v>
      </c>
      <c r="I8" s="4" t="s">
        <v>531</v>
      </c>
      <c r="J8" s="4" t="s">
        <v>532</v>
      </c>
      <c r="K8" s="4" t="s">
        <v>533</v>
      </c>
    </row>
    <row r="9" spans="1:11" ht="12.75" customHeight="1" x14ac:dyDescent="0.2">
      <c r="A9" s="19" t="s">
        <v>2</v>
      </c>
      <c r="B9" s="19" t="s">
        <v>3</v>
      </c>
      <c r="C9" s="15" t="s">
        <v>534</v>
      </c>
      <c r="D9" s="16" t="s">
        <v>525</v>
      </c>
      <c r="E9" s="20">
        <v>19.75</v>
      </c>
      <c r="F9" s="17" t="str">
        <f>VLOOKUP(A9,'[1]tdpc pull'!A$2:G$342,2,FALSE)</f>
        <v>779897188541</v>
      </c>
      <c r="G9" s="17">
        <f>VLOOKUP(A9,'[1]tdpc pull'!A$1:G$342,3,FALSE)</f>
        <v>1</v>
      </c>
      <c r="H9" s="17">
        <f>VLOOKUP(A9,'[1]tdpc pull'!A$2:G$342,5,FALSE)</f>
        <v>40</v>
      </c>
      <c r="I9" s="17">
        <f>VLOOKUP(A9,'[1]tdpc pull'!A$1:G$342,6,FALSE)</f>
        <v>5</v>
      </c>
      <c r="J9" s="17">
        <f>VLOOKUP(A9,'[1]tdpc pull'!A$2:G$342,7,FALSE)</f>
        <v>1</v>
      </c>
      <c r="K9" s="18" t="str">
        <f>VLOOKUP(A9,'[1]tdpc pull'!A$1:G$342,4,FALSE)</f>
        <v/>
      </c>
    </row>
    <row r="10" spans="1:11" ht="12.75" customHeight="1" x14ac:dyDescent="0.2">
      <c r="A10" s="19" t="s">
        <v>4</v>
      </c>
      <c r="B10" s="19" t="s">
        <v>5</v>
      </c>
      <c r="C10" s="15" t="s">
        <v>534</v>
      </c>
      <c r="D10" s="16" t="s">
        <v>525</v>
      </c>
      <c r="E10" s="20">
        <v>30.29</v>
      </c>
      <c r="F10" s="17" t="str">
        <f>VLOOKUP(A10,'[1]tdpc pull'!A$2:G$342,2,FALSE)</f>
        <v>779897181498</v>
      </c>
      <c r="G10" s="17">
        <f>VLOOKUP(A10,'[1]tdpc pull'!A$1:G$342,3,FALSE)</f>
        <v>2.09</v>
      </c>
      <c r="H10" s="17">
        <f>VLOOKUP(A10,'[1]tdpc pull'!A$2:G$342,5,FALSE)</f>
        <v>20</v>
      </c>
      <c r="I10" s="17">
        <f>VLOOKUP(A10,'[1]tdpc pull'!A$1:G$342,6,FALSE)</f>
        <v>6</v>
      </c>
      <c r="J10" s="17">
        <f>VLOOKUP(A10,'[1]tdpc pull'!A$2:G$342,7,FALSE)</f>
        <v>2</v>
      </c>
      <c r="K10" s="18" t="str">
        <f>VLOOKUP(A10,'[1]tdpc pull'!A$1:G$342,4,FALSE)</f>
        <v/>
      </c>
    </row>
    <row r="11" spans="1:11" ht="12.75" customHeight="1" x14ac:dyDescent="0.2">
      <c r="A11" s="19" t="s">
        <v>6</v>
      </c>
      <c r="B11" s="19" t="s">
        <v>7</v>
      </c>
      <c r="C11" s="15" t="s">
        <v>534</v>
      </c>
      <c r="D11" s="16" t="s">
        <v>525</v>
      </c>
      <c r="E11" s="20">
        <v>50.48</v>
      </c>
      <c r="F11" s="17" t="str">
        <f>VLOOKUP(A11,'[1]tdpc pull'!A$2:G$342,2,FALSE)</f>
        <v>779897181504</v>
      </c>
      <c r="G11" s="17">
        <f>VLOOKUP(A11,'[1]tdpc pull'!A$1:G$342,3,FALSE)</f>
        <v>3.09</v>
      </c>
      <c r="H11" s="17">
        <f>VLOOKUP(A11,'[1]tdpc pull'!A$2:G$342,5,FALSE)</f>
        <v>40</v>
      </c>
      <c r="I11" s="17">
        <f>VLOOKUP(A11,'[1]tdpc pull'!A$1:G$342,6,FALSE)</f>
        <v>6</v>
      </c>
      <c r="J11" s="17">
        <f>VLOOKUP(A11,'[1]tdpc pull'!A$2:G$342,7,FALSE)</f>
        <v>2</v>
      </c>
      <c r="K11" s="18" t="str">
        <f>VLOOKUP(A11,'[1]tdpc pull'!A$1:G$342,4,FALSE)</f>
        <v/>
      </c>
    </row>
    <row r="12" spans="1:11" ht="12.75" customHeight="1" x14ac:dyDescent="0.2">
      <c r="A12" s="19" t="s">
        <v>8</v>
      </c>
      <c r="B12" s="19" t="s">
        <v>9</v>
      </c>
      <c r="C12" s="15" t="s">
        <v>534</v>
      </c>
      <c r="D12" s="16" t="s">
        <v>525</v>
      </c>
      <c r="E12" s="20">
        <v>30.29</v>
      </c>
      <c r="F12" s="17" t="str">
        <f>VLOOKUP(A12,'[1]tdpc pull'!A$2:G$342,2,FALSE)</f>
        <v>779897181511</v>
      </c>
      <c r="G12" s="17">
        <f>VLOOKUP(A12,'[1]tdpc pull'!A$1:G$342,3,FALSE)</f>
        <v>2.87</v>
      </c>
      <c r="H12" s="17">
        <f>VLOOKUP(A12,'[1]tdpc pull'!A$2:G$342,5,FALSE)</f>
        <v>20</v>
      </c>
      <c r="I12" s="17">
        <f>VLOOKUP(A12,'[1]tdpc pull'!A$1:G$342,6,FALSE)</f>
        <v>6</v>
      </c>
      <c r="J12" s="17">
        <f>VLOOKUP(A12,'[1]tdpc pull'!A$2:G$342,7,FALSE)</f>
        <v>2</v>
      </c>
      <c r="K12" s="18" t="str">
        <f>VLOOKUP(A12,'[1]tdpc pull'!A$1:G$342,4,FALSE)</f>
        <v/>
      </c>
    </row>
    <row r="13" spans="1:11" ht="12.75" customHeight="1" x14ac:dyDescent="0.2">
      <c r="A13" s="19" t="s">
        <v>10</v>
      </c>
      <c r="B13" s="19" t="s">
        <v>11</v>
      </c>
      <c r="C13" s="15" t="s">
        <v>534</v>
      </c>
      <c r="D13" s="16" t="s">
        <v>525</v>
      </c>
      <c r="E13" s="20">
        <v>229.76</v>
      </c>
      <c r="F13" s="17" t="str">
        <f>VLOOKUP(A13,'[1]tdpc pull'!A$2:G$342,2,FALSE)</f>
        <v>779897181528</v>
      </c>
      <c r="G13" s="17">
        <f>VLOOKUP(A13,'[1]tdpc pull'!A$1:G$342,3,FALSE)</f>
        <v>3.86</v>
      </c>
      <c r="H13" s="17">
        <f>VLOOKUP(A13,'[1]tdpc pull'!A$2:G$342,5,FALSE)</f>
        <v>40</v>
      </c>
      <c r="I13" s="17">
        <f>VLOOKUP(A13,'[1]tdpc pull'!A$1:G$342,6,FALSE)</f>
        <v>6</v>
      </c>
      <c r="J13" s="17">
        <f>VLOOKUP(A13,'[1]tdpc pull'!A$2:G$342,7,FALSE)</f>
        <v>2</v>
      </c>
      <c r="K13" s="18" t="str">
        <f>VLOOKUP(A13,'[1]tdpc pull'!A$1:G$342,4,FALSE)</f>
        <v/>
      </c>
    </row>
    <row r="14" spans="1:11" ht="12.75" customHeight="1" x14ac:dyDescent="0.2">
      <c r="A14" s="19" t="s">
        <v>12</v>
      </c>
      <c r="B14" s="19" t="s">
        <v>13</v>
      </c>
      <c r="C14" s="15" t="s">
        <v>534</v>
      </c>
      <c r="D14" s="16" t="s">
        <v>525</v>
      </c>
      <c r="E14" s="20">
        <v>179.86</v>
      </c>
      <c r="F14" s="17" t="str">
        <f>VLOOKUP(A14,'[1]tdpc pull'!A$2:G$342,2,FALSE)</f>
        <v>779897181559</v>
      </c>
      <c r="G14" s="17">
        <f>VLOOKUP(A14,'[1]tdpc pull'!A$1:G$342,3,FALSE)</f>
        <v>2.42</v>
      </c>
      <c r="H14" s="17">
        <f>VLOOKUP(A14,'[1]tdpc pull'!A$2:G$342,5,FALSE)</f>
        <v>20</v>
      </c>
      <c r="I14" s="17">
        <f>VLOOKUP(A14,'[1]tdpc pull'!A$1:G$342,6,FALSE)</f>
        <v>6</v>
      </c>
      <c r="J14" s="17">
        <f>VLOOKUP(A14,'[1]tdpc pull'!A$2:G$342,7,FALSE)</f>
        <v>2</v>
      </c>
      <c r="K14" s="18" t="str">
        <f>VLOOKUP(A14,'[1]tdpc pull'!A$1:G$342,4,FALSE)</f>
        <v/>
      </c>
    </row>
    <row r="15" spans="1:11" ht="12.75" customHeight="1" x14ac:dyDescent="0.2">
      <c r="A15" s="19" t="s">
        <v>14</v>
      </c>
      <c r="B15" s="19" t="s">
        <v>15</v>
      </c>
      <c r="C15" s="15" t="s">
        <v>534</v>
      </c>
      <c r="D15" s="16" t="s">
        <v>525</v>
      </c>
      <c r="E15" s="20">
        <v>435.91</v>
      </c>
      <c r="F15" s="17" t="str">
        <f>VLOOKUP(A15,'[1]tdpc pull'!A$2:G$342,2,FALSE)</f>
        <v>779897181566</v>
      </c>
      <c r="G15" s="17">
        <f>VLOOKUP(A15,'[1]tdpc pull'!A$1:G$342,3,FALSE)</f>
        <v>5.73</v>
      </c>
      <c r="H15" s="17">
        <f>VLOOKUP(A15,'[1]tdpc pull'!A$2:G$342,5,FALSE)</f>
        <v>40</v>
      </c>
      <c r="I15" s="17">
        <f>VLOOKUP(A15,'[1]tdpc pull'!A$1:G$342,6,FALSE)</f>
        <v>6</v>
      </c>
      <c r="J15" s="17">
        <f>VLOOKUP(A15,'[1]tdpc pull'!A$2:G$342,7,FALSE)</f>
        <v>2</v>
      </c>
      <c r="K15" s="18" t="str">
        <f>VLOOKUP(A15,'[1]tdpc pull'!A$1:G$342,4,FALSE)</f>
        <v/>
      </c>
    </row>
    <row r="16" spans="1:11" ht="12.75" customHeight="1" x14ac:dyDescent="0.2">
      <c r="A16" s="19" t="s">
        <v>16</v>
      </c>
      <c r="B16" s="19" t="s">
        <v>17</v>
      </c>
      <c r="C16" s="15" t="s">
        <v>534</v>
      </c>
      <c r="D16" s="16" t="s">
        <v>525</v>
      </c>
      <c r="E16" s="20">
        <v>250.08</v>
      </c>
      <c r="F16" s="17" t="str">
        <f>VLOOKUP(A16,'[1]tdpc pull'!A$2:G$342,2,FALSE)</f>
        <v>779897181573</v>
      </c>
      <c r="G16" s="17">
        <f>VLOOKUP(A16,'[1]tdpc pull'!A$1:G$342,3,FALSE)</f>
        <v>3.09</v>
      </c>
      <c r="H16" s="17">
        <f>VLOOKUP(A16,'[1]tdpc pull'!A$2:G$342,5,FALSE)</f>
        <v>20</v>
      </c>
      <c r="I16" s="17">
        <f>VLOOKUP(A16,'[1]tdpc pull'!A$1:G$342,6,FALSE)</f>
        <v>6</v>
      </c>
      <c r="J16" s="17">
        <f>VLOOKUP(A16,'[1]tdpc pull'!A$2:G$342,7,FALSE)</f>
        <v>2</v>
      </c>
      <c r="K16" s="18" t="str">
        <f>VLOOKUP(A16,'[1]tdpc pull'!A$1:G$342,4,FALSE)</f>
        <v/>
      </c>
    </row>
    <row r="17" spans="1:11" ht="12.75" customHeight="1" x14ac:dyDescent="0.2">
      <c r="A17" s="19" t="s">
        <v>538</v>
      </c>
      <c r="B17" s="19" t="s">
        <v>539</v>
      </c>
      <c r="C17" s="15" t="s">
        <v>534</v>
      </c>
      <c r="D17" s="16" t="s">
        <v>525</v>
      </c>
      <c r="E17" s="20">
        <v>92.48</v>
      </c>
      <c r="F17" s="17" t="str">
        <f>VLOOKUP(A17,'[1]tdpc pull'!A$2:G$342,2,FALSE)</f>
        <v>779897728228</v>
      </c>
      <c r="G17" s="17">
        <f>VLOOKUP(A17,'[1]tdpc pull'!A$1:G$342,3,FALSE)</f>
        <v>0</v>
      </c>
      <c r="H17" s="17">
        <f>VLOOKUP(A17,'[1]tdpc pull'!A$2:G$342,5,FALSE)</f>
        <v>0</v>
      </c>
      <c r="I17" s="17">
        <f>VLOOKUP(A17,'[1]tdpc pull'!A$1:G$342,6,FALSE)</f>
        <v>0</v>
      </c>
      <c r="J17" s="17">
        <f>VLOOKUP(A17,'[1]tdpc pull'!A$2:G$342,7,FALSE)</f>
        <v>0</v>
      </c>
      <c r="K17" s="18" t="str">
        <f>VLOOKUP(A17,'[1]tdpc pull'!A$1:G$342,4,FALSE)</f>
        <v/>
      </c>
    </row>
    <row r="18" spans="1:11" ht="12.75" customHeight="1" x14ac:dyDescent="0.2">
      <c r="A18" s="19" t="s">
        <v>18</v>
      </c>
      <c r="B18" s="19" t="s">
        <v>19</v>
      </c>
      <c r="C18" s="15" t="s">
        <v>534</v>
      </c>
      <c r="D18" s="16" t="s">
        <v>525</v>
      </c>
      <c r="E18" s="20">
        <v>348.96</v>
      </c>
      <c r="F18" s="17" t="str">
        <f>VLOOKUP(A18,'[1]tdpc pull'!A$2:G$342,2,FALSE)</f>
        <v>779897181580</v>
      </c>
      <c r="G18" s="17">
        <f>VLOOKUP(A18,'[1]tdpc pull'!A$1:G$342,3,FALSE)</f>
        <v>9.06</v>
      </c>
      <c r="H18" s="17">
        <f>VLOOKUP(A18,'[1]tdpc pull'!A$2:G$342,5,FALSE)</f>
        <v>40</v>
      </c>
      <c r="I18" s="17">
        <f>VLOOKUP(A18,'[1]tdpc pull'!A$1:G$342,6,FALSE)</f>
        <v>6</v>
      </c>
      <c r="J18" s="17">
        <f>VLOOKUP(A18,'[1]tdpc pull'!A$2:G$342,7,FALSE)</f>
        <v>2</v>
      </c>
      <c r="K18" s="18" t="str">
        <f>VLOOKUP(A18,'[1]tdpc pull'!A$1:G$342,4,FALSE)</f>
        <v/>
      </c>
    </row>
    <row r="19" spans="1:11" ht="12.75" customHeight="1" x14ac:dyDescent="0.2">
      <c r="A19" s="19" t="s">
        <v>20</v>
      </c>
      <c r="B19" s="19" t="s">
        <v>21</v>
      </c>
      <c r="C19" s="15" t="s">
        <v>534</v>
      </c>
      <c r="D19" s="16" t="s">
        <v>525</v>
      </c>
      <c r="E19" s="20">
        <v>209.38</v>
      </c>
      <c r="F19" s="17" t="str">
        <f>VLOOKUP(A19,'[1]tdpc pull'!A$2:G$342,2,FALSE)</f>
        <v>779897181597</v>
      </c>
      <c r="G19" s="17">
        <f>VLOOKUP(A19,'[1]tdpc pull'!A$1:G$342,3,FALSE)</f>
        <v>4.5199999999999996</v>
      </c>
      <c r="H19" s="17">
        <f>VLOOKUP(A19,'[1]tdpc pull'!A$2:G$342,5,FALSE)</f>
        <v>20</v>
      </c>
      <c r="I19" s="17">
        <f>VLOOKUP(A19,'[1]tdpc pull'!A$1:G$342,6,FALSE)</f>
        <v>6</v>
      </c>
      <c r="J19" s="17">
        <f>VLOOKUP(A19,'[1]tdpc pull'!A$2:G$342,7,FALSE)</f>
        <v>2</v>
      </c>
      <c r="K19" s="18" t="str">
        <f>VLOOKUP(A19,'[1]tdpc pull'!A$1:G$342,4,FALSE)</f>
        <v/>
      </c>
    </row>
    <row r="20" spans="1:11" ht="12.75" customHeight="1" x14ac:dyDescent="0.2">
      <c r="A20" s="19" t="s">
        <v>22</v>
      </c>
      <c r="B20" s="19" t="s">
        <v>23</v>
      </c>
      <c r="C20" s="15" t="s">
        <v>534</v>
      </c>
      <c r="D20" s="16" t="s">
        <v>525</v>
      </c>
      <c r="E20" s="20">
        <v>412.08</v>
      </c>
      <c r="F20" s="17" t="str">
        <f>VLOOKUP(A20,'[1]tdpc pull'!A$2:G$342,2,FALSE)</f>
        <v>779897181665</v>
      </c>
      <c r="G20" s="17">
        <f>VLOOKUP(A20,'[1]tdpc pull'!A$1:G$342,3,FALSE)</f>
        <v>4.5199999999999996</v>
      </c>
      <c r="H20" s="17">
        <f>VLOOKUP(A20,'[1]tdpc pull'!A$2:G$342,5,FALSE)</f>
        <v>20</v>
      </c>
      <c r="I20" s="17">
        <f>VLOOKUP(A20,'[1]tdpc pull'!A$1:G$342,6,FALSE)</f>
        <v>6</v>
      </c>
      <c r="J20" s="17">
        <f>VLOOKUP(A20,'[1]tdpc pull'!A$2:G$342,7,FALSE)</f>
        <v>2</v>
      </c>
      <c r="K20" s="18" t="str">
        <f>VLOOKUP(A20,'[1]tdpc pull'!A$1:G$342,4,FALSE)</f>
        <v/>
      </c>
    </row>
    <row r="21" spans="1:11" ht="12.75" customHeight="1" x14ac:dyDescent="0.2">
      <c r="A21" s="19" t="s">
        <v>24</v>
      </c>
      <c r="B21" s="19" t="s">
        <v>25</v>
      </c>
      <c r="C21" s="15" t="s">
        <v>534</v>
      </c>
      <c r="D21" s="16" t="s">
        <v>525</v>
      </c>
      <c r="E21" s="20">
        <v>686.8</v>
      </c>
      <c r="F21" s="17" t="str">
        <f>VLOOKUP(A21,'[1]tdpc pull'!A$2:G$342,2,FALSE)</f>
        <v>779897181672</v>
      </c>
      <c r="G21" s="17">
        <f>VLOOKUP(A21,'[1]tdpc pull'!A$1:G$342,3,FALSE)</f>
        <v>9.34</v>
      </c>
      <c r="H21" s="17">
        <f>VLOOKUP(A21,'[1]tdpc pull'!A$2:G$342,5,FALSE)</f>
        <v>40</v>
      </c>
      <c r="I21" s="17">
        <f>VLOOKUP(A21,'[1]tdpc pull'!A$1:G$342,6,FALSE)</f>
        <v>6</v>
      </c>
      <c r="J21" s="17">
        <f>VLOOKUP(A21,'[1]tdpc pull'!A$2:G$342,7,FALSE)</f>
        <v>2</v>
      </c>
      <c r="K21" s="18" t="str">
        <f>VLOOKUP(A21,'[1]tdpc pull'!A$1:G$342,4,FALSE)</f>
        <v/>
      </c>
    </row>
    <row r="22" spans="1:11" ht="12.75" customHeight="1" x14ac:dyDescent="0.2">
      <c r="A22" s="19" t="s">
        <v>26</v>
      </c>
      <c r="B22" s="19" t="s">
        <v>27</v>
      </c>
      <c r="C22" s="15" t="s">
        <v>534</v>
      </c>
      <c r="D22" s="16" t="s">
        <v>525</v>
      </c>
      <c r="E22" s="20">
        <v>412.08</v>
      </c>
      <c r="F22" s="17" t="str">
        <f>VLOOKUP(A22,'[1]tdpc pull'!A$2:G$342,2,FALSE)</f>
        <v>779897181689</v>
      </c>
      <c r="G22" s="17">
        <f>VLOOKUP(A22,'[1]tdpc pull'!A$1:G$342,3,FALSE)</f>
        <v>4.63</v>
      </c>
      <c r="H22" s="17">
        <f>VLOOKUP(A22,'[1]tdpc pull'!A$2:G$342,5,FALSE)</f>
        <v>20</v>
      </c>
      <c r="I22" s="17">
        <f>VLOOKUP(A22,'[1]tdpc pull'!A$1:G$342,6,FALSE)</f>
        <v>6</v>
      </c>
      <c r="J22" s="17">
        <f>VLOOKUP(A22,'[1]tdpc pull'!A$2:G$342,7,FALSE)</f>
        <v>2</v>
      </c>
      <c r="K22" s="18" t="str">
        <f>VLOOKUP(A22,'[1]tdpc pull'!A$1:G$342,4,FALSE)</f>
        <v/>
      </c>
    </row>
    <row r="23" spans="1:11" ht="12.75" customHeight="1" x14ac:dyDescent="0.2">
      <c r="A23" s="19" t="s">
        <v>28</v>
      </c>
      <c r="B23" s="19" t="s">
        <v>29</v>
      </c>
      <c r="C23" s="15" t="s">
        <v>534</v>
      </c>
      <c r="D23" s="16" t="s">
        <v>525</v>
      </c>
      <c r="E23" s="20">
        <v>825.05</v>
      </c>
      <c r="F23" s="17" t="str">
        <f>VLOOKUP(A23,'[1]tdpc pull'!A$2:G$342,2,FALSE)</f>
        <v>779897181740</v>
      </c>
      <c r="G23" s="17">
        <f>VLOOKUP(A23,'[1]tdpc pull'!A$1:G$342,3,FALSE)</f>
        <v>11.53</v>
      </c>
      <c r="H23" s="17">
        <f>VLOOKUP(A23,'[1]tdpc pull'!A$2:G$342,5,FALSE)</f>
        <v>40</v>
      </c>
      <c r="I23" s="17">
        <f>VLOOKUP(A23,'[1]tdpc pull'!A$1:G$342,6,FALSE)</f>
        <v>6</v>
      </c>
      <c r="J23" s="17">
        <f>VLOOKUP(A23,'[1]tdpc pull'!A$2:G$342,7,FALSE)</f>
        <v>2</v>
      </c>
      <c r="K23" s="18" t="str">
        <f>VLOOKUP(A23,'[1]tdpc pull'!A$1:G$342,4,FALSE)</f>
        <v/>
      </c>
    </row>
    <row r="24" spans="1:11" ht="12.75" customHeight="1" x14ac:dyDescent="0.2">
      <c r="A24" s="19" t="s">
        <v>30</v>
      </c>
      <c r="B24" s="19" t="s">
        <v>31</v>
      </c>
      <c r="C24" s="15" t="s">
        <v>534</v>
      </c>
      <c r="D24" s="16" t="s">
        <v>525</v>
      </c>
      <c r="E24" s="20">
        <v>593.22</v>
      </c>
      <c r="F24" s="17" t="str">
        <f>VLOOKUP(A24,'[1]tdpc pull'!A$2:G$342,2,FALSE)</f>
        <v>779897181757</v>
      </c>
      <c r="G24" s="17">
        <f>VLOOKUP(A24,'[1]tdpc pull'!A$1:G$342,3,FALSE)</f>
        <v>5.82</v>
      </c>
      <c r="H24" s="17">
        <f>VLOOKUP(A24,'[1]tdpc pull'!A$2:G$342,5,FALSE)</f>
        <v>20</v>
      </c>
      <c r="I24" s="17">
        <f>VLOOKUP(A24,'[1]tdpc pull'!A$1:G$342,6,FALSE)</f>
        <v>6</v>
      </c>
      <c r="J24" s="17">
        <f>VLOOKUP(A24,'[1]tdpc pull'!A$2:G$342,7,FALSE)</f>
        <v>2</v>
      </c>
      <c r="K24" s="18" t="str">
        <f>VLOOKUP(A24,'[1]tdpc pull'!A$1:G$342,4,FALSE)</f>
        <v/>
      </c>
    </row>
    <row r="25" spans="1:11" ht="12.75" customHeight="1" x14ac:dyDescent="0.2">
      <c r="A25" s="19" t="s">
        <v>33</v>
      </c>
      <c r="B25" s="19" t="s">
        <v>34</v>
      </c>
      <c r="C25" s="15" t="s">
        <v>534</v>
      </c>
      <c r="D25" s="16" t="s">
        <v>525</v>
      </c>
      <c r="E25" s="20">
        <v>140.04</v>
      </c>
      <c r="F25" s="17" t="str">
        <f>VLOOKUP(A25,'[1]tdpc pull'!A$2:G$342,2,FALSE)</f>
        <v>779897181788</v>
      </c>
      <c r="G25" s="17">
        <f>VLOOKUP(A25,'[1]tdpc pull'!A$1:G$342,3,FALSE)</f>
        <v>10.14</v>
      </c>
      <c r="H25" s="17">
        <f>VLOOKUP(A25,'[1]tdpc pull'!A$2:G$342,5,FALSE)</f>
        <v>20</v>
      </c>
      <c r="I25" s="17">
        <f>VLOOKUP(A25,'[1]tdpc pull'!A$1:G$342,6,FALSE)</f>
        <v>6</v>
      </c>
      <c r="J25" s="17">
        <f>VLOOKUP(A25,'[1]tdpc pull'!A$2:G$342,7,FALSE)</f>
        <v>2</v>
      </c>
      <c r="K25" s="18" t="str">
        <f>VLOOKUP(A25,'[1]tdpc pull'!A$1:G$342,4,FALSE)</f>
        <v/>
      </c>
    </row>
    <row r="26" spans="1:11" ht="12.75" customHeight="1" x14ac:dyDescent="0.2">
      <c r="A26" s="19" t="s">
        <v>35</v>
      </c>
      <c r="B26" s="19" t="s">
        <v>36</v>
      </c>
      <c r="C26" s="15" t="s">
        <v>534</v>
      </c>
      <c r="D26" s="16" t="s">
        <v>525</v>
      </c>
      <c r="E26" s="20">
        <v>293.66000000000003</v>
      </c>
      <c r="F26" s="17" t="str">
        <f>VLOOKUP(A26,'[1]tdpc pull'!A$2:G$342,2,FALSE)</f>
        <v>779897181801</v>
      </c>
      <c r="G26" s="17">
        <f>VLOOKUP(A26,'[1]tdpc pull'!A$1:G$342,3,FALSE)</f>
        <v>9.6999999999999993</v>
      </c>
      <c r="H26" s="17">
        <f>VLOOKUP(A26,'[1]tdpc pull'!A$2:G$342,5,FALSE)</f>
        <v>40</v>
      </c>
      <c r="I26" s="17">
        <f>VLOOKUP(A26,'[1]tdpc pull'!A$1:G$342,6,FALSE)</f>
        <v>6</v>
      </c>
      <c r="J26" s="17">
        <f>VLOOKUP(A26,'[1]tdpc pull'!A$2:G$342,7,FALSE)</f>
        <v>2</v>
      </c>
      <c r="K26" s="18" t="str">
        <f>VLOOKUP(A26,'[1]tdpc pull'!A$1:G$342,4,FALSE)</f>
        <v/>
      </c>
    </row>
    <row r="27" spans="1:11" ht="12.75" customHeight="1" x14ac:dyDescent="0.2">
      <c r="A27" s="19" t="s">
        <v>37</v>
      </c>
      <c r="B27" s="19" t="s">
        <v>38</v>
      </c>
      <c r="C27" s="15" t="s">
        <v>534</v>
      </c>
      <c r="D27" s="16" t="s">
        <v>525</v>
      </c>
      <c r="E27" s="20">
        <v>188.6</v>
      </c>
      <c r="F27" s="17" t="str">
        <f>VLOOKUP(A27,'[1]tdpc pull'!A$2:G$342,2,FALSE)</f>
        <v>779897181818</v>
      </c>
      <c r="G27" s="17">
        <f>VLOOKUP(A27,'[1]tdpc pull'!A$1:G$342,3,FALSE)</f>
        <v>4.6100000000000003</v>
      </c>
      <c r="H27" s="17">
        <f>VLOOKUP(A27,'[1]tdpc pull'!A$2:G$342,5,FALSE)</f>
        <v>20</v>
      </c>
      <c r="I27" s="17">
        <f>VLOOKUP(A27,'[1]tdpc pull'!A$1:G$342,6,FALSE)</f>
        <v>6</v>
      </c>
      <c r="J27" s="17">
        <f>VLOOKUP(A27,'[1]tdpc pull'!A$2:G$342,7,FALSE)</f>
        <v>2</v>
      </c>
      <c r="K27" s="18" t="str">
        <f>VLOOKUP(A27,'[1]tdpc pull'!A$1:G$342,4,FALSE)</f>
        <v/>
      </c>
    </row>
    <row r="28" spans="1:11" ht="12.75" customHeight="1" x14ac:dyDescent="0.2">
      <c r="A28" s="19" t="s">
        <v>39</v>
      </c>
      <c r="B28" s="19" t="s">
        <v>40</v>
      </c>
      <c r="C28" s="15" t="s">
        <v>534</v>
      </c>
      <c r="D28" s="16" t="s">
        <v>525</v>
      </c>
      <c r="E28" s="20">
        <v>940.05</v>
      </c>
      <c r="F28" s="17" t="str">
        <f>VLOOKUP(A28,'[1]tdpc pull'!A$2:G$342,2,FALSE)</f>
        <v>779897181825</v>
      </c>
      <c r="G28" s="17">
        <f>VLOOKUP(A28,'[1]tdpc pull'!A$1:G$342,3,FALSE)</f>
        <v>9.34</v>
      </c>
      <c r="H28" s="17">
        <f>VLOOKUP(A28,'[1]tdpc pull'!A$2:G$342,5,FALSE)</f>
        <v>40</v>
      </c>
      <c r="I28" s="17">
        <f>VLOOKUP(A28,'[1]tdpc pull'!A$1:G$342,6,FALSE)</f>
        <v>6</v>
      </c>
      <c r="J28" s="17">
        <f>VLOOKUP(A28,'[1]tdpc pull'!A$2:G$342,7,FALSE)</f>
        <v>2</v>
      </c>
      <c r="K28" s="18" t="str">
        <f>VLOOKUP(A28,'[1]tdpc pull'!A$1:G$342,4,FALSE)</f>
        <v/>
      </c>
    </row>
    <row r="29" spans="1:11" ht="12.75" customHeight="1" x14ac:dyDescent="0.2">
      <c r="A29" s="19" t="s">
        <v>41</v>
      </c>
      <c r="B29" s="19" t="s">
        <v>42</v>
      </c>
      <c r="C29" s="15" t="s">
        <v>534</v>
      </c>
      <c r="D29" s="16" t="s">
        <v>525</v>
      </c>
      <c r="E29" s="20">
        <v>564.03</v>
      </c>
      <c r="F29" s="17" t="str">
        <f>VLOOKUP(A29,'[1]tdpc pull'!A$2:G$342,2,FALSE)</f>
        <v>779897181832</v>
      </c>
      <c r="G29" s="17">
        <f>VLOOKUP(A29,'[1]tdpc pull'!A$1:G$342,3,FALSE)</f>
        <v>4.63</v>
      </c>
      <c r="H29" s="17">
        <f>VLOOKUP(A29,'[1]tdpc pull'!A$2:G$342,5,FALSE)</f>
        <v>20</v>
      </c>
      <c r="I29" s="17">
        <f>VLOOKUP(A29,'[1]tdpc pull'!A$1:G$342,6,FALSE)</f>
        <v>6</v>
      </c>
      <c r="J29" s="17">
        <f>VLOOKUP(A29,'[1]tdpc pull'!A$2:G$342,7,FALSE)</f>
        <v>2</v>
      </c>
      <c r="K29" s="18" t="str">
        <f>VLOOKUP(A29,'[1]tdpc pull'!A$1:G$342,4,FALSE)</f>
        <v/>
      </c>
    </row>
    <row r="30" spans="1:11" ht="12.75" customHeight="1" x14ac:dyDescent="0.2">
      <c r="A30" s="19" t="s">
        <v>540</v>
      </c>
      <c r="B30" s="19" t="s">
        <v>541</v>
      </c>
      <c r="C30" s="15" t="s">
        <v>535</v>
      </c>
      <c r="D30" s="16" t="s">
        <v>525</v>
      </c>
      <c r="E30" s="20">
        <v>130.19999999999999</v>
      </c>
      <c r="F30" s="17" t="str">
        <f>VLOOKUP(A30,'[1]tdpc pull'!A$2:G$342,2,FALSE)</f>
        <v>779897728266</v>
      </c>
      <c r="G30" s="17">
        <f>VLOOKUP(A30,'[1]tdpc pull'!A$1:G$342,3,FALSE)</f>
        <v>0</v>
      </c>
      <c r="H30" s="17">
        <f>VLOOKUP(A30,'[1]tdpc pull'!A$2:G$342,5,FALSE)</f>
        <v>0</v>
      </c>
      <c r="I30" s="17">
        <f>VLOOKUP(A30,'[1]tdpc pull'!A$1:G$342,6,FALSE)</f>
        <v>0</v>
      </c>
      <c r="J30" s="17">
        <f>VLOOKUP(A30,'[1]tdpc pull'!A$2:G$342,7,FALSE)</f>
        <v>0</v>
      </c>
      <c r="K30" s="18" t="str">
        <f>VLOOKUP(A30,'[1]tdpc pull'!A$1:G$342,4,FALSE)</f>
        <v/>
      </c>
    </row>
    <row r="31" spans="1:11" ht="12.75" customHeight="1" x14ac:dyDescent="0.2">
      <c r="A31" s="19" t="s">
        <v>44</v>
      </c>
      <c r="B31" s="19" t="s">
        <v>45</v>
      </c>
      <c r="C31" s="15" t="s">
        <v>534</v>
      </c>
      <c r="D31" s="16" t="s">
        <v>525</v>
      </c>
      <c r="E31" s="20">
        <v>177.76</v>
      </c>
      <c r="F31" s="17" t="str">
        <f>VLOOKUP(A31,'[1]tdpc pull'!A$2:G$342,2,FALSE)</f>
        <v>779897181856</v>
      </c>
      <c r="G31" s="17">
        <f>VLOOKUP(A31,'[1]tdpc pull'!A$1:G$342,3,FALSE)</f>
        <v>9.3699999999999992</v>
      </c>
      <c r="H31" s="17">
        <f>VLOOKUP(A31,'[1]tdpc pull'!A$2:G$342,5,FALSE)</f>
        <v>20</v>
      </c>
      <c r="I31" s="17">
        <f>VLOOKUP(A31,'[1]tdpc pull'!A$1:G$342,6,FALSE)</f>
        <v>6</v>
      </c>
      <c r="J31" s="17">
        <f>VLOOKUP(A31,'[1]tdpc pull'!A$2:G$342,7,FALSE)</f>
        <v>2</v>
      </c>
      <c r="K31" s="18" t="str">
        <f>VLOOKUP(A31,'[1]tdpc pull'!A$1:G$342,4,FALSE)</f>
        <v/>
      </c>
    </row>
    <row r="32" spans="1:11" ht="12.75" customHeight="1" x14ac:dyDescent="0.2">
      <c r="A32" s="19" t="s">
        <v>542</v>
      </c>
      <c r="B32" s="19" t="s">
        <v>543</v>
      </c>
      <c r="C32" s="15" t="s">
        <v>534</v>
      </c>
      <c r="D32" s="16" t="s">
        <v>525</v>
      </c>
      <c r="E32" s="20">
        <v>263.04000000000002</v>
      </c>
      <c r="F32" s="17" t="str">
        <f>VLOOKUP(A32,'[1]tdpc pull'!A$2:G$342,2,FALSE)</f>
        <v>779897205071</v>
      </c>
      <c r="G32" s="17">
        <f>VLOOKUP(A32,'[1]tdpc pull'!A$1:G$342,3,FALSE)</f>
        <v>0</v>
      </c>
      <c r="H32" s="17">
        <f>VLOOKUP(A32,'[1]tdpc pull'!A$2:G$342,5,FALSE)</f>
        <v>0</v>
      </c>
      <c r="I32" s="17">
        <f>VLOOKUP(A32,'[1]tdpc pull'!A$1:G$342,6,FALSE)</f>
        <v>0</v>
      </c>
      <c r="J32" s="17">
        <f>VLOOKUP(A32,'[1]tdpc pull'!A$2:G$342,7,FALSE)</f>
        <v>0</v>
      </c>
      <c r="K32" s="18" t="str">
        <f>VLOOKUP(A32,'[1]tdpc pull'!A$1:G$342,4,FALSE)</f>
        <v/>
      </c>
    </row>
    <row r="33" spans="1:11" ht="12.75" customHeight="1" x14ac:dyDescent="0.2">
      <c r="A33" s="19" t="s">
        <v>46</v>
      </c>
      <c r="B33" s="19" t="s">
        <v>47</v>
      </c>
      <c r="C33" s="15" t="s">
        <v>534</v>
      </c>
      <c r="D33" s="16" t="s">
        <v>525</v>
      </c>
      <c r="E33" s="20">
        <v>166.6875</v>
      </c>
      <c r="F33" s="17" t="str">
        <f>VLOOKUP(A33,'[1]tdpc pull'!A$2:G$342,2,FALSE)</f>
        <v>779897181450</v>
      </c>
      <c r="G33" s="17">
        <f>VLOOKUP(A33,'[1]tdpc pull'!A$1:G$342,3,FALSE)</f>
        <v>9.3699999999999992</v>
      </c>
      <c r="H33" s="17">
        <f>VLOOKUP(A33,'[1]tdpc pull'!A$2:G$342,5,FALSE)</f>
        <v>20</v>
      </c>
      <c r="I33" s="17">
        <f>VLOOKUP(A33,'[1]tdpc pull'!A$1:G$342,6,FALSE)</f>
        <v>6</v>
      </c>
      <c r="J33" s="17">
        <f>VLOOKUP(A33,'[1]tdpc pull'!A$2:G$342,7,FALSE)</f>
        <v>2</v>
      </c>
      <c r="K33" s="18" t="str">
        <f>VLOOKUP(A33,'[1]tdpc pull'!A$1:G$342,4,FALSE)</f>
        <v/>
      </c>
    </row>
    <row r="34" spans="1:11" ht="12.75" customHeight="1" x14ac:dyDescent="0.2">
      <c r="A34" s="19" t="s">
        <v>48</v>
      </c>
      <c r="B34" s="19" t="s">
        <v>49</v>
      </c>
      <c r="C34" s="15" t="s">
        <v>535</v>
      </c>
      <c r="D34" s="16" t="s">
        <v>525</v>
      </c>
      <c r="E34" s="20">
        <v>671.21249999999998</v>
      </c>
      <c r="F34" s="17" t="str">
        <f>VLOOKUP(A34,'[1]tdpc pull'!A$2:G$342,2,FALSE)</f>
        <v>779897179129</v>
      </c>
      <c r="G34" s="17">
        <f>VLOOKUP(A34,'[1]tdpc pull'!A$1:G$342,3,FALSE)</f>
        <v>55</v>
      </c>
      <c r="H34" s="17">
        <f>VLOOKUP(A34,'[1]tdpc pull'!A$2:G$342,5,FALSE)</f>
        <v>22</v>
      </c>
      <c r="I34" s="17">
        <f>VLOOKUP(A34,'[1]tdpc pull'!A$1:G$342,6,FALSE)</f>
        <v>8</v>
      </c>
      <c r="J34" s="17">
        <f>VLOOKUP(A34,'[1]tdpc pull'!A$2:G$342,7,FALSE)</f>
        <v>24</v>
      </c>
      <c r="K34" s="18" t="str">
        <f>VLOOKUP(A34,'[1]tdpc pull'!A$1:G$342,4,FALSE)</f>
        <v/>
      </c>
    </row>
    <row r="35" spans="1:11" ht="12.75" customHeight="1" x14ac:dyDescent="0.2">
      <c r="A35" s="19" t="s">
        <v>50</v>
      </c>
      <c r="B35" s="19" t="s">
        <v>51</v>
      </c>
      <c r="C35" s="15" t="s">
        <v>535</v>
      </c>
      <c r="D35" s="16" t="s">
        <v>525</v>
      </c>
      <c r="E35" s="20">
        <v>601.75</v>
      </c>
      <c r="F35" s="17" t="str">
        <f>VLOOKUP(A35,'[1]tdpc pull'!A$2:G$342,2,FALSE)</f>
        <v>779897179136</v>
      </c>
      <c r="G35" s="17">
        <f>VLOOKUP(A35,'[1]tdpc pull'!A$1:G$342,3,FALSE)</f>
        <v>77.14</v>
      </c>
      <c r="H35" s="17">
        <f>VLOOKUP(A35,'[1]tdpc pull'!A$2:G$342,5,FALSE)</f>
        <v>22</v>
      </c>
      <c r="I35" s="17">
        <f>VLOOKUP(A35,'[1]tdpc pull'!A$1:G$342,6,FALSE)</f>
        <v>8</v>
      </c>
      <c r="J35" s="17">
        <f>VLOOKUP(A35,'[1]tdpc pull'!A$2:G$342,7,FALSE)</f>
        <v>24</v>
      </c>
      <c r="K35" s="18" t="str">
        <f>VLOOKUP(A35,'[1]tdpc pull'!A$1:G$342,4,FALSE)</f>
        <v/>
      </c>
    </row>
    <row r="36" spans="1:11" ht="12.75" customHeight="1" x14ac:dyDescent="0.2">
      <c r="A36" s="19" t="s">
        <v>52</v>
      </c>
      <c r="B36" s="19" t="s">
        <v>53</v>
      </c>
      <c r="C36" s="15" t="s">
        <v>535</v>
      </c>
      <c r="D36" s="16" t="s">
        <v>525</v>
      </c>
      <c r="E36" s="20">
        <v>601.75</v>
      </c>
      <c r="F36" s="17" t="str">
        <f>VLOOKUP(A36,'[1]tdpc pull'!A$2:G$342,2,FALSE)</f>
        <v>779897179143</v>
      </c>
      <c r="G36" s="17">
        <f>VLOOKUP(A36,'[1]tdpc pull'!A$1:G$342,3,FALSE)</f>
        <v>77.14</v>
      </c>
      <c r="H36" s="17">
        <f>VLOOKUP(A36,'[1]tdpc pull'!A$2:G$342,5,FALSE)</f>
        <v>22</v>
      </c>
      <c r="I36" s="17">
        <f>VLOOKUP(A36,'[1]tdpc pull'!A$1:G$342,6,FALSE)</f>
        <v>8</v>
      </c>
      <c r="J36" s="17">
        <f>VLOOKUP(A36,'[1]tdpc pull'!A$2:G$342,7,FALSE)</f>
        <v>24</v>
      </c>
      <c r="K36" s="18" t="str">
        <f>VLOOKUP(A36,'[1]tdpc pull'!A$1:G$342,4,FALSE)</f>
        <v/>
      </c>
    </row>
    <row r="37" spans="1:11" ht="12.75" customHeight="1" x14ac:dyDescent="0.2">
      <c r="A37" s="19" t="s">
        <v>54</v>
      </c>
      <c r="B37" s="19" t="s">
        <v>55</v>
      </c>
      <c r="C37" s="15" t="s">
        <v>535</v>
      </c>
      <c r="D37" s="16" t="s">
        <v>525</v>
      </c>
      <c r="E37" s="20">
        <v>727.5</v>
      </c>
      <c r="F37" s="17" t="str">
        <f>VLOOKUP(A37,'[1]tdpc pull'!A$2:G$342,2,FALSE)</f>
        <v>779897179150</v>
      </c>
      <c r="G37" s="17">
        <f>VLOOKUP(A37,'[1]tdpc pull'!A$1:G$342,3,FALSE)</f>
        <v>69.73</v>
      </c>
      <c r="H37" s="17">
        <f>VLOOKUP(A37,'[1]tdpc pull'!A$2:G$342,5,FALSE)</f>
        <v>22</v>
      </c>
      <c r="I37" s="17">
        <f>VLOOKUP(A37,'[1]tdpc pull'!A$1:G$342,6,FALSE)</f>
        <v>8</v>
      </c>
      <c r="J37" s="17">
        <f>VLOOKUP(A37,'[1]tdpc pull'!A$2:G$342,7,FALSE)</f>
        <v>24</v>
      </c>
      <c r="K37" s="18" t="str">
        <f>VLOOKUP(A37,'[1]tdpc pull'!A$1:G$342,4,FALSE)</f>
        <v/>
      </c>
    </row>
    <row r="38" spans="1:11" ht="12.75" customHeight="1" x14ac:dyDescent="0.2">
      <c r="A38" s="19" t="s">
        <v>56</v>
      </c>
      <c r="B38" s="19" t="s">
        <v>57</v>
      </c>
      <c r="C38" s="15" t="s">
        <v>535</v>
      </c>
      <c r="D38" s="16" t="s">
        <v>525</v>
      </c>
      <c r="E38" s="20">
        <v>727.5</v>
      </c>
      <c r="F38" s="17" t="str">
        <f>VLOOKUP(A38,'[1]tdpc pull'!A$2:G$342,2,FALSE)</f>
        <v>779897179167</v>
      </c>
      <c r="G38" s="17">
        <f>VLOOKUP(A38,'[1]tdpc pull'!A$1:G$342,3,FALSE)</f>
        <v>69.73</v>
      </c>
      <c r="H38" s="17">
        <f>VLOOKUP(A38,'[1]tdpc pull'!A$2:G$342,5,FALSE)</f>
        <v>22</v>
      </c>
      <c r="I38" s="17">
        <f>VLOOKUP(A38,'[1]tdpc pull'!A$1:G$342,6,FALSE)</f>
        <v>8</v>
      </c>
      <c r="J38" s="17">
        <f>VLOOKUP(A38,'[1]tdpc pull'!A$2:G$342,7,FALSE)</f>
        <v>24</v>
      </c>
      <c r="K38" s="18" t="str">
        <f>VLOOKUP(A38,'[1]tdpc pull'!A$1:G$342,4,FALSE)</f>
        <v/>
      </c>
    </row>
    <row r="39" spans="1:11" ht="12.75" customHeight="1" x14ac:dyDescent="0.2">
      <c r="A39" s="19" t="s">
        <v>544</v>
      </c>
      <c r="B39" s="19" t="s">
        <v>545</v>
      </c>
      <c r="C39" s="15" t="s">
        <v>534</v>
      </c>
      <c r="D39" s="16" t="s">
        <v>525</v>
      </c>
      <c r="E39" s="20">
        <v>38</v>
      </c>
      <c r="F39" s="17" t="str">
        <f>VLOOKUP(A39,'[1]tdpc pull'!A$2:G$342,2,FALSE)</f>
        <v>779897205194</v>
      </c>
      <c r="G39" s="17">
        <f>VLOOKUP(A39,'[1]tdpc pull'!A$1:G$342,3,FALSE)</f>
        <v>0</v>
      </c>
      <c r="H39" s="17">
        <f>VLOOKUP(A39,'[1]tdpc pull'!A$2:G$342,5,FALSE)</f>
        <v>0</v>
      </c>
      <c r="I39" s="17">
        <f>VLOOKUP(A39,'[1]tdpc pull'!A$1:G$342,6,FALSE)</f>
        <v>0</v>
      </c>
      <c r="J39" s="17">
        <f>VLOOKUP(A39,'[1]tdpc pull'!A$2:G$342,7,FALSE)</f>
        <v>0</v>
      </c>
      <c r="K39" s="18" t="str">
        <f>VLOOKUP(A39,'[1]tdpc pull'!A$1:G$342,4,FALSE)</f>
        <v/>
      </c>
    </row>
    <row r="40" spans="1:11" ht="12.75" customHeight="1" x14ac:dyDescent="0.2">
      <c r="A40" s="19" t="s">
        <v>546</v>
      </c>
      <c r="B40" s="19" t="s">
        <v>547</v>
      </c>
      <c r="C40" s="15" t="s">
        <v>534</v>
      </c>
      <c r="D40" s="16" t="s">
        <v>525</v>
      </c>
      <c r="E40" s="20">
        <v>24.25</v>
      </c>
      <c r="F40" s="17" t="str">
        <f>VLOOKUP(A40,'[1]tdpc pull'!A$2:G$342,2,FALSE)</f>
        <v>779897205200</v>
      </c>
      <c r="G40" s="17">
        <f>VLOOKUP(A40,'[1]tdpc pull'!A$1:G$342,3,FALSE)</f>
        <v>0</v>
      </c>
      <c r="H40" s="17">
        <f>VLOOKUP(A40,'[1]tdpc pull'!A$2:G$342,5,FALSE)</f>
        <v>0</v>
      </c>
      <c r="I40" s="17">
        <f>VLOOKUP(A40,'[1]tdpc pull'!A$1:G$342,6,FALSE)</f>
        <v>0</v>
      </c>
      <c r="J40" s="17">
        <f>VLOOKUP(A40,'[1]tdpc pull'!A$2:G$342,7,FALSE)</f>
        <v>0</v>
      </c>
      <c r="K40" s="18" t="str">
        <f>VLOOKUP(A40,'[1]tdpc pull'!A$1:G$342,4,FALSE)</f>
        <v/>
      </c>
    </row>
    <row r="41" spans="1:11" ht="12.75" customHeight="1" x14ac:dyDescent="0.2">
      <c r="A41" s="19" t="s">
        <v>58</v>
      </c>
      <c r="B41" s="19" t="s">
        <v>59</v>
      </c>
      <c r="C41" s="15" t="s">
        <v>534</v>
      </c>
      <c r="D41" s="16" t="s">
        <v>525</v>
      </c>
      <c r="E41" s="20">
        <v>226</v>
      </c>
      <c r="F41" s="17" t="str">
        <f>VLOOKUP(A41,'[1]tdpc pull'!A$2:G$342,2,FALSE)</f>
        <v>779897179174</v>
      </c>
      <c r="G41" s="17">
        <f>VLOOKUP(A41,'[1]tdpc pull'!A$1:G$342,3,FALSE)</f>
        <v>34.93</v>
      </c>
      <c r="H41" s="17">
        <f>VLOOKUP(A41,'[1]tdpc pull'!A$2:G$342,5,FALSE)</f>
        <v>40</v>
      </c>
      <c r="I41" s="17">
        <f>VLOOKUP(A41,'[1]tdpc pull'!A$1:G$342,6,FALSE)</f>
        <v>6</v>
      </c>
      <c r="J41" s="17">
        <f>VLOOKUP(A41,'[1]tdpc pull'!A$2:G$342,7,FALSE)</f>
        <v>14</v>
      </c>
      <c r="K41" s="18" t="str">
        <f>VLOOKUP(A41,'[1]tdpc pull'!A$1:G$342,4,FALSE)</f>
        <v/>
      </c>
    </row>
    <row r="42" spans="1:11" ht="12.75" customHeight="1" x14ac:dyDescent="0.2">
      <c r="A42" s="19" t="s">
        <v>60</v>
      </c>
      <c r="B42" s="19" t="s">
        <v>61</v>
      </c>
      <c r="C42" s="15" t="s">
        <v>534</v>
      </c>
      <c r="D42" s="16" t="s">
        <v>525</v>
      </c>
      <c r="E42" s="20">
        <v>169</v>
      </c>
      <c r="F42" s="17" t="str">
        <f>VLOOKUP(A42,'[1]tdpc pull'!A$2:G$342,2,FALSE)</f>
        <v>779897179181</v>
      </c>
      <c r="G42" s="17">
        <f>VLOOKUP(A42,'[1]tdpc pull'!A$1:G$342,3,FALSE)</f>
        <v>16.95</v>
      </c>
      <c r="H42" s="17">
        <f>VLOOKUP(A42,'[1]tdpc pull'!A$2:G$342,5,FALSE)</f>
        <v>20</v>
      </c>
      <c r="I42" s="17">
        <f>VLOOKUP(A42,'[1]tdpc pull'!A$1:G$342,6,FALSE)</f>
        <v>6</v>
      </c>
      <c r="J42" s="17">
        <f>VLOOKUP(A42,'[1]tdpc pull'!A$2:G$342,7,FALSE)</f>
        <v>14</v>
      </c>
      <c r="K42" s="18" t="str">
        <f>VLOOKUP(A42,'[1]tdpc pull'!A$1:G$342,4,FALSE)</f>
        <v/>
      </c>
    </row>
    <row r="43" spans="1:11" ht="12.75" customHeight="1" x14ac:dyDescent="0.2">
      <c r="A43" s="19" t="s">
        <v>62</v>
      </c>
      <c r="B43" s="19" t="s">
        <v>63</v>
      </c>
      <c r="C43" s="15" t="s">
        <v>534</v>
      </c>
      <c r="D43" s="16" t="s">
        <v>525</v>
      </c>
      <c r="E43" s="20">
        <v>226</v>
      </c>
      <c r="F43" s="17" t="str">
        <f>VLOOKUP(A43,'[1]tdpc pull'!A$2:G$342,2,FALSE)</f>
        <v>779897179198</v>
      </c>
      <c r="G43" s="17">
        <f>VLOOKUP(A43,'[1]tdpc pull'!A$1:G$342,3,FALSE)</f>
        <v>31.96</v>
      </c>
      <c r="H43" s="17">
        <f>VLOOKUP(A43,'[1]tdpc pull'!A$2:G$342,5,FALSE)</f>
        <v>40</v>
      </c>
      <c r="I43" s="17">
        <f>VLOOKUP(A43,'[1]tdpc pull'!A$1:G$342,6,FALSE)</f>
        <v>6</v>
      </c>
      <c r="J43" s="17">
        <f>VLOOKUP(A43,'[1]tdpc pull'!A$2:G$342,7,FALSE)</f>
        <v>14</v>
      </c>
      <c r="K43" s="18" t="str">
        <f>VLOOKUP(A43,'[1]tdpc pull'!A$1:G$342,4,FALSE)</f>
        <v/>
      </c>
    </row>
    <row r="44" spans="1:11" ht="12.75" customHeight="1" x14ac:dyDescent="0.2">
      <c r="A44" s="19" t="s">
        <v>64</v>
      </c>
      <c r="B44" s="19" t="s">
        <v>65</v>
      </c>
      <c r="C44" s="15" t="s">
        <v>534</v>
      </c>
      <c r="D44" s="16" t="s">
        <v>525</v>
      </c>
      <c r="E44" s="20">
        <v>396.5</v>
      </c>
      <c r="F44" s="17" t="str">
        <f>VLOOKUP(A44,'[1]tdpc pull'!A$2:G$342,2,FALSE)</f>
        <v>779897179204</v>
      </c>
      <c r="G44" s="17">
        <f>VLOOKUP(A44,'[1]tdpc pull'!A$1:G$342,3,FALSE)</f>
        <v>31.96</v>
      </c>
      <c r="H44" s="17">
        <f>VLOOKUP(A44,'[1]tdpc pull'!A$2:G$342,5,FALSE)</f>
        <v>40</v>
      </c>
      <c r="I44" s="17">
        <f>VLOOKUP(A44,'[1]tdpc pull'!A$1:G$342,6,FALSE)</f>
        <v>6</v>
      </c>
      <c r="J44" s="17">
        <f>VLOOKUP(A44,'[1]tdpc pull'!A$2:G$342,7,FALSE)</f>
        <v>14</v>
      </c>
      <c r="K44" s="18" t="str">
        <f>VLOOKUP(A44,'[1]tdpc pull'!A$1:G$342,4,FALSE)</f>
        <v/>
      </c>
    </row>
    <row r="45" spans="1:11" ht="12.75" customHeight="1" x14ac:dyDescent="0.2">
      <c r="A45" s="19" t="s">
        <v>66</v>
      </c>
      <c r="B45" s="19" t="s">
        <v>67</v>
      </c>
      <c r="C45" s="15" t="s">
        <v>534</v>
      </c>
      <c r="D45" s="16" t="s">
        <v>525</v>
      </c>
      <c r="E45" s="20">
        <v>280.5</v>
      </c>
      <c r="F45" s="17" t="str">
        <f>VLOOKUP(A45,'[1]tdpc pull'!A$2:G$342,2,FALSE)</f>
        <v>779897179211</v>
      </c>
      <c r="G45" s="17">
        <f>VLOOKUP(A45,'[1]tdpc pull'!A$1:G$342,3,FALSE)</f>
        <v>17.68</v>
      </c>
      <c r="H45" s="17">
        <f>VLOOKUP(A45,'[1]tdpc pull'!A$2:G$342,5,FALSE)</f>
        <v>20</v>
      </c>
      <c r="I45" s="17">
        <f>VLOOKUP(A45,'[1]tdpc pull'!A$1:G$342,6,FALSE)</f>
        <v>6</v>
      </c>
      <c r="J45" s="17">
        <f>VLOOKUP(A45,'[1]tdpc pull'!A$2:G$342,7,FALSE)</f>
        <v>14</v>
      </c>
      <c r="K45" s="18" t="str">
        <f>VLOOKUP(A45,'[1]tdpc pull'!A$1:G$342,4,FALSE)</f>
        <v/>
      </c>
    </row>
    <row r="46" spans="1:11" ht="12.75" customHeight="1" x14ac:dyDescent="0.2">
      <c r="A46" s="19" t="s">
        <v>68</v>
      </c>
      <c r="B46" s="19" t="s">
        <v>69</v>
      </c>
      <c r="C46" s="15" t="s">
        <v>534</v>
      </c>
      <c r="D46" s="16" t="s">
        <v>525</v>
      </c>
      <c r="E46" s="20">
        <v>396.5</v>
      </c>
      <c r="F46" s="17" t="str">
        <f>VLOOKUP(A46,'[1]tdpc pull'!A$2:G$342,2,FALSE)</f>
        <v>779897179228</v>
      </c>
      <c r="G46" s="17">
        <f>VLOOKUP(A46,'[1]tdpc pull'!A$1:G$342,3,FALSE)</f>
        <v>31.96</v>
      </c>
      <c r="H46" s="17">
        <f>VLOOKUP(A46,'[1]tdpc pull'!A$2:G$342,5,FALSE)</f>
        <v>40</v>
      </c>
      <c r="I46" s="17">
        <f>VLOOKUP(A46,'[1]tdpc pull'!A$1:G$342,6,FALSE)</f>
        <v>6</v>
      </c>
      <c r="J46" s="17">
        <f>VLOOKUP(A46,'[1]tdpc pull'!A$2:G$342,7,FALSE)</f>
        <v>14</v>
      </c>
      <c r="K46" s="18" t="str">
        <f>VLOOKUP(A46,'[1]tdpc pull'!A$1:G$342,4,FALSE)</f>
        <v/>
      </c>
    </row>
    <row r="47" spans="1:11" ht="12.75" customHeight="1" x14ac:dyDescent="0.2">
      <c r="A47" s="19" t="s">
        <v>70</v>
      </c>
      <c r="B47" s="19" t="s">
        <v>71</v>
      </c>
      <c r="C47" s="15" t="s">
        <v>534</v>
      </c>
      <c r="D47" s="16" t="s">
        <v>525</v>
      </c>
      <c r="E47" s="20">
        <v>226</v>
      </c>
      <c r="F47" s="17" t="str">
        <f>VLOOKUP(A47,'[1]tdpc pull'!A$2:G$342,2,FALSE)</f>
        <v>779897179235</v>
      </c>
      <c r="G47" s="17">
        <f>VLOOKUP(A47,'[1]tdpc pull'!A$1:G$342,3,FALSE)</f>
        <v>31.96</v>
      </c>
      <c r="H47" s="17">
        <f>VLOOKUP(A47,'[1]tdpc pull'!A$2:G$342,5,FALSE)</f>
        <v>40</v>
      </c>
      <c r="I47" s="17">
        <f>VLOOKUP(A47,'[1]tdpc pull'!A$1:G$342,6,FALSE)</f>
        <v>6</v>
      </c>
      <c r="J47" s="17">
        <f>VLOOKUP(A47,'[1]tdpc pull'!A$2:G$342,7,FALSE)</f>
        <v>14</v>
      </c>
      <c r="K47" s="18" t="str">
        <f>VLOOKUP(A47,'[1]tdpc pull'!A$1:G$342,4,FALSE)</f>
        <v/>
      </c>
    </row>
    <row r="48" spans="1:11" ht="12.75" customHeight="1" x14ac:dyDescent="0.2">
      <c r="A48" s="19" t="s">
        <v>72</v>
      </c>
      <c r="B48" s="19" t="s">
        <v>73</v>
      </c>
      <c r="C48" s="15" t="s">
        <v>534</v>
      </c>
      <c r="D48" s="16" t="s">
        <v>525</v>
      </c>
      <c r="E48" s="20">
        <v>396.5</v>
      </c>
      <c r="F48" s="17" t="str">
        <f>VLOOKUP(A48,'[1]tdpc pull'!A$2:G$342,2,FALSE)</f>
        <v>779897179242</v>
      </c>
      <c r="G48" s="17">
        <f>VLOOKUP(A48,'[1]tdpc pull'!A$1:G$342,3,FALSE)</f>
        <v>31.96</v>
      </c>
      <c r="H48" s="17">
        <f>VLOOKUP(A48,'[1]tdpc pull'!A$2:G$342,5,FALSE)</f>
        <v>40</v>
      </c>
      <c r="I48" s="17">
        <f>VLOOKUP(A48,'[1]tdpc pull'!A$1:G$342,6,FALSE)</f>
        <v>6</v>
      </c>
      <c r="J48" s="17">
        <f>VLOOKUP(A48,'[1]tdpc pull'!A$2:G$342,7,FALSE)</f>
        <v>14</v>
      </c>
      <c r="K48" s="18" t="str">
        <f>VLOOKUP(A48,'[1]tdpc pull'!A$1:G$342,4,FALSE)</f>
        <v/>
      </c>
    </row>
    <row r="49" spans="1:11" ht="12.75" customHeight="1" x14ac:dyDescent="0.2">
      <c r="A49" s="19" t="s">
        <v>74</v>
      </c>
      <c r="B49" s="19" t="s">
        <v>75</v>
      </c>
      <c r="C49" s="15" t="s">
        <v>534</v>
      </c>
      <c r="D49" s="16" t="s">
        <v>525</v>
      </c>
      <c r="E49" s="20">
        <v>226</v>
      </c>
      <c r="F49" s="17" t="str">
        <f>VLOOKUP(A49,'[1]tdpc pull'!A$2:G$342,2,FALSE)</f>
        <v>779897179259</v>
      </c>
      <c r="G49" s="17">
        <f>VLOOKUP(A49,'[1]tdpc pull'!A$1:G$342,3,FALSE)</f>
        <v>31.96</v>
      </c>
      <c r="H49" s="17">
        <f>VLOOKUP(A49,'[1]tdpc pull'!A$2:G$342,5,FALSE)</f>
        <v>40</v>
      </c>
      <c r="I49" s="17">
        <f>VLOOKUP(A49,'[1]tdpc pull'!A$1:G$342,6,FALSE)</f>
        <v>6</v>
      </c>
      <c r="J49" s="17">
        <f>VLOOKUP(A49,'[1]tdpc pull'!A$2:G$342,7,FALSE)</f>
        <v>14</v>
      </c>
      <c r="K49" s="18" t="str">
        <f>VLOOKUP(A49,'[1]tdpc pull'!A$1:G$342,4,FALSE)</f>
        <v/>
      </c>
    </row>
    <row r="50" spans="1:11" ht="12.75" customHeight="1" x14ac:dyDescent="0.2">
      <c r="A50" s="19" t="s">
        <v>76</v>
      </c>
      <c r="B50" s="19" t="s">
        <v>77</v>
      </c>
      <c r="C50" s="15" t="s">
        <v>534</v>
      </c>
      <c r="D50" s="16" t="s">
        <v>525</v>
      </c>
      <c r="E50" s="20">
        <v>396.5</v>
      </c>
      <c r="F50" s="17" t="str">
        <f>VLOOKUP(A50,'[1]tdpc pull'!A$2:G$342,2,FALSE)</f>
        <v>779897179266</v>
      </c>
      <c r="G50" s="17">
        <f>VLOOKUP(A50,'[1]tdpc pull'!A$1:G$342,3,FALSE)</f>
        <v>31.96</v>
      </c>
      <c r="H50" s="17">
        <f>VLOOKUP(A50,'[1]tdpc pull'!A$2:G$342,5,FALSE)</f>
        <v>40</v>
      </c>
      <c r="I50" s="17">
        <f>VLOOKUP(A50,'[1]tdpc pull'!A$1:G$342,6,FALSE)</f>
        <v>6</v>
      </c>
      <c r="J50" s="17">
        <f>VLOOKUP(A50,'[1]tdpc pull'!A$2:G$342,7,FALSE)</f>
        <v>14</v>
      </c>
      <c r="K50" s="18" t="str">
        <f>VLOOKUP(A50,'[1]tdpc pull'!A$1:G$342,4,FALSE)</f>
        <v/>
      </c>
    </row>
    <row r="51" spans="1:11" ht="12.75" customHeight="1" x14ac:dyDescent="0.2">
      <c r="A51" s="19" t="s">
        <v>78</v>
      </c>
      <c r="B51" s="19" t="s">
        <v>79</v>
      </c>
      <c r="C51" s="15" t="s">
        <v>534</v>
      </c>
      <c r="D51" s="16" t="s">
        <v>525</v>
      </c>
      <c r="E51" s="20">
        <v>226</v>
      </c>
      <c r="F51" s="17" t="str">
        <f>VLOOKUP(A51,'[1]tdpc pull'!A$2:G$342,2,FALSE)</f>
        <v>779897179273</v>
      </c>
      <c r="G51" s="17">
        <f>VLOOKUP(A51,'[1]tdpc pull'!A$1:G$342,3,FALSE)</f>
        <v>33.06</v>
      </c>
      <c r="H51" s="17">
        <f>VLOOKUP(A51,'[1]tdpc pull'!A$2:G$342,5,FALSE)</f>
        <v>40</v>
      </c>
      <c r="I51" s="17">
        <f>VLOOKUP(A51,'[1]tdpc pull'!A$1:G$342,6,FALSE)</f>
        <v>6</v>
      </c>
      <c r="J51" s="17">
        <f>VLOOKUP(A51,'[1]tdpc pull'!A$2:G$342,7,FALSE)</f>
        <v>14</v>
      </c>
      <c r="K51" s="18" t="str">
        <f>VLOOKUP(A51,'[1]tdpc pull'!A$1:G$342,4,FALSE)</f>
        <v/>
      </c>
    </row>
    <row r="52" spans="1:11" ht="12.75" customHeight="1" x14ac:dyDescent="0.2">
      <c r="A52" s="19" t="s">
        <v>80</v>
      </c>
      <c r="B52" s="19" t="s">
        <v>81</v>
      </c>
      <c r="C52" s="15" t="s">
        <v>534</v>
      </c>
      <c r="D52" s="16" t="s">
        <v>525</v>
      </c>
      <c r="E52" s="20">
        <v>396.5</v>
      </c>
      <c r="F52" s="17" t="str">
        <f>VLOOKUP(A52,'[1]tdpc pull'!A$2:G$342,2,FALSE)</f>
        <v>779897179280</v>
      </c>
      <c r="G52" s="17">
        <f>VLOOKUP(A52,'[1]tdpc pull'!A$1:G$342,3,FALSE)</f>
        <v>33.06</v>
      </c>
      <c r="H52" s="17">
        <f>VLOOKUP(A52,'[1]tdpc pull'!A$2:G$342,5,FALSE)</f>
        <v>40</v>
      </c>
      <c r="I52" s="17">
        <f>VLOOKUP(A52,'[1]tdpc pull'!A$1:G$342,6,FALSE)</f>
        <v>6</v>
      </c>
      <c r="J52" s="17">
        <f>VLOOKUP(A52,'[1]tdpc pull'!A$2:G$342,7,FALSE)</f>
        <v>14</v>
      </c>
      <c r="K52" s="18" t="str">
        <f>VLOOKUP(A52,'[1]tdpc pull'!A$1:G$342,4,FALSE)</f>
        <v/>
      </c>
    </row>
    <row r="53" spans="1:11" ht="12.75" customHeight="1" x14ac:dyDescent="0.2">
      <c r="A53" s="19" t="s">
        <v>82</v>
      </c>
      <c r="B53" s="19" t="s">
        <v>83</v>
      </c>
      <c r="C53" s="15" t="s">
        <v>534</v>
      </c>
      <c r="D53" s="16" t="s">
        <v>525</v>
      </c>
      <c r="E53" s="20">
        <v>226</v>
      </c>
      <c r="F53" s="17" t="str">
        <f>VLOOKUP(A53,'[1]tdpc pull'!A$2:G$342,2,FALSE)</f>
        <v>779897179297</v>
      </c>
      <c r="G53" s="17">
        <f>VLOOKUP(A53,'[1]tdpc pull'!A$1:G$342,3,FALSE)</f>
        <v>33.35</v>
      </c>
      <c r="H53" s="17">
        <f>VLOOKUP(A53,'[1]tdpc pull'!A$2:G$342,5,FALSE)</f>
        <v>40</v>
      </c>
      <c r="I53" s="17">
        <f>VLOOKUP(A53,'[1]tdpc pull'!A$1:G$342,6,FALSE)</f>
        <v>6</v>
      </c>
      <c r="J53" s="17">
        <f>VLOOKUP(A53,'[1]tdpc pull'!A$2:G$342,7,FALSE)</f>
        <v>14</v>
      </c>
      <c r="K53" s="18" t="str">
        <f>VLOOKUP(A53,'[1]tdpc pull'!A$1:G$342,4,FALSE)</f>
        <v/>
      </c>
    </row>
    <row r="54" spans="1:11" ht="12.75" customHeight="1" x14ac:dyDescent="0.2">
      <c r="A54" s="19" t="s">
        <v>84</v>
      </c>
      <c r="B54" s="19" t="s">
        <v>85</v>
      </c>
      <c r="C54" s="15" t="s">
        <v>534</v>
      </c>
      <c r="D54" s="16" t="s">
        <v>525</v>
      </c>
      <c r="E54" s="20">
        <v>396.5</v>
      </c>
      <c r="F54" s="17" t="str">
        <f>VLOOKUP(A54,'[1]tdpc pull'!A$2:G$342,2,FALSE)</f>
        <v>779897179303</v>
      </c>
      <c r="G54" s="17">
        <f>VLOOKUP(A54,'[1]tdpc pull'!A$1:G$342,3,FALSE)</f>
        <v>33.06</v>
      </c>
      <c r="H54" s="17">
        <f>VLOOKUP(A54,'[1]tdpc pull'!A$2:G$342,5,FALSE)</f>
        <v>40</v>
      </c>
      <c r="I54" s="17">
        <f>VLOOKUP(A54,'[1]tdpc pull'!A$1:G$342,6,FALSE)</f>
        <v>6</v>
      </c>
      <c r="J54" s="17">
        <f>VLOOKUP(A54,'[1]tdpc pull'!A$2:G$342,7,FALSE)</f>
        <v>14</v>
      </c>
      <c r="K54" s="18" t="str">
        <f>VLOOKUP(A54,'[1]tdpc pull'!A$1:G$342,4,FALSE)</f>
        <v/>
      </c>
    </row>
    <row r="55" spans="1:11" ht="12.75" customHeight="1" x14ac:dyDescent="0.2">
      <c r="A55" s="19" t="s">
        <v>86</v>
      </c>
      <c r="B55" s="19" t="s">
        <v>87</v>
      </c>
      <c r="C55" s="15" t="s">
        <v>534</v>
      </c>
      <c r="D55" s="16" t="s">
        <v>525</v>
      </c>
      <c r="E55" s="20">
        <v>226</v>
      </c>
      <c r="F55" s="17" t="str">
        <f>VLOOKUP(A55,'[1]tdpc pull'!A$2:G$342,2,FALSE)</f>
        <v>779897179310</v>
      </c>
      <c r="G55" s="17">
        <f>VLOOKUP(A55,'[1]tdpc pull'!A$1:G$342,3,FALSE)</f>
        <v>34.159999999999997</v>
      </c>
      <c r="H55" s="17">
        <f>VLOOKUP(A55,'[1]tdpc pull'!A$2:G$342,5,FALSE)</f>
        <v>40</v>
      </c>
      <c r="I55" s="17">
        <f>VLOOKUP(A55,'[1]tdpc pull'!A$1:G$342,6,FALSE)</f>
        <v>6</v>
      </c>
      <c r="J55" s="17">
        <f>VLOOKUP(A55,'[1]tdpc pull'!A$2:G$342,7,FALSE)</f>
        <v>14</v>
      </c>
      <c r="K55" s="18" t="str">
        <f>VLOOKUP(A55,'[1]tdpc pull'!A$1:G$342,4,FALSE)</f>
        <v/>
      </c>
    </row>
    <row r="56" spans="1:11" ht="12.75" customHeight="1" x14ac:dyDescent="0.2">
      <c r="A56" s="19" t="s">
        <v>88</v>
      </c>
      <c r="B56" s="19" t="s">
        <v>89</v>
      </c>
      <c r="C56" s="15" t="s">
        <v>534</v>
      </c>
      <c r="D56" s="16" t="s">
        <v>525</v>
      </c>
      <c r="E56" s="20">
        <v>396.5</v>
      </c>
      <c r="F56" s="17" t="str">
        <f>VLOOKUP(A56,'[1]tdpc pull'!A$2:G$342,2,FALSE)</f>
        <v>779897179327</v>
      </c>
      <c r="G56" s="17">
        <f>VLOOKUP(A56,'[1]tdpc pull'!A$1:G$342,3,FALSE)</f>
        <v>34.159999999999997</v>
      </c>
      <c r="H56" s="17">
        <f>VLOOKUP(A56,'[1]tdpc pull'!A$2:G$342,5,FALSE)</f>
        <v>40</v>
      </c>
      <c r="I56" s="17">
        <f>VLOOKUP(A56,'[1]tdpc pull'!A$1:G$342,6,FALSE)</f>
        <v>6</v>
      </c>
      <c r="J56" s="17">
        <f>VLOOKUP(A56,'[1]tdpc pull'!A$2:G$342,7,FALSE)</f>
        <v>14</v>
      </c>
      <c r="K56" s="18" t="str">
        <f>VLOOKUP(A56,'[1]tdpc pull'!A$1:G$342,4,FALSE)</f>
        <v/>
      </c>
    </row>
    <row r="57" spans="1:11" ht="12.75" customHeight="1" x14ac:dyDescent="0.2">
      <c r="A57" s="19" t="s">
        <v>90</v>
      </c>
      <c r="B57" s="19" t="s">
        <v>91</v>
      </c>
      <c r="C57" s="15" t="s">
        <v>534</v>
      </c>
      <c r="D57" s="16" t="s">
        <v>525</v>
      </c>
      <c r="E57" s="20">
        <v>226</v>
      </c>
      <c r="F57" s="17" t="str">
        <f>VLOOKUP(A57,'[1]tdpc pull'!A$2:G$342,2,FALSE)</f>
        <v>779897179334</v>
      </c>
      <c r="G57" s="17">
        <f>VLOOKUP(A57,'[1]tdpc pull'!A$1:G$342,3,FALSE)</f>
        <v>35.26</v>
      </c>
      <c r="H57" s="17">
        <f>VLOOKUP(A57,'[1]tdpc pull'!A$2:G$342,5,FALSE)</f>
        <v>40</v>
      </c>
      <c r="I57" s="17">
        <f>VLOOKUP(A57,'[1]tdpc pull'!A$1:G$342,6,FALSE)</f>
        <v>6</v>
      </c>
      <c r="J57" s="17">
        <f>VLOOKUP(A57,'[1]tdpc pull'!A$2:G$342,7,FALSE)</f>
        <v>14</v>
      </c>
      <c r="K57" s="18" t="str">
        <f>VLOOKUP(A57,'[1]tdpc pull'!A$1:G$342,4,FALSE)</f>
        <v/>
      </c>
    </row>
    <row r="58" spans="1:11" ht="12.75" customHeight="1" x14ac:dyDescent="0.2">
      <c r="A58" s="19" t="s">
        <v>92</v>
      </c>
      <c r="B58" s="19" t="s">
        <v>93</v>
      </c>
      <c r="C58" s="15" t="s">
        <v>534</v>
      </c>
      <c r="D58" s="16" t="s">
        <v>525</v>
      </c>
      <c r="E58" s="20">
        <v>396.5</v>
      </c>
      <c r="F58" s="17" t="str">
        <f>VLOOKUP(A58,'[1]tdpc pull'!A$2:G$342,2,FALSE)</f>
        <v>779897179341</v>
      </c>
      <c r="G58" s="17">
        <f>VLOOKUP(A58,'[1]tdpc pull'!A$1:G$342,3,FALSE)</f>
        <v>35.26</v>
      </c>
      <c r="H58" s="17">
        <f>VLOOKUP(A58,'[1]tdpc pull'!A$2:G$342,5,FALSE)</f>
        <v>40</v>
      </c>
      <c r="I58" s="17">
        <f>VLOOKUP(A58,'[1]tdpc pull'!A$1:G$342,6,FALSE)</f>
        <v>6</v>
      </c>
      <c r="J58" s="17">
        <f>VLOOKUP(A58,'[1]tdpc pull'!A$2:G$342,7,FALSE)</f>
        <v>14</v>
      </c>
      <c r="K58" s="18" t="str">
        <f>VLOOKUP(A58,'[1]tdpc pull'!A$1:G$342,4,FALSE)</f>
        <v/>
      </c>
    </row>
    <row r="59" spans="1:11" ht="12.75" customHeight="1" x14ac:dyDescent="0.2">
      <c r="A59" s="19" t="s">
        <v>94</v>
      </c>
      <c r="B59" s="19" t="s">
        <v>95</v>
      </c>
      <c r="C59" s="15" t="s">
        <v>534</v>
      </c>
      <c r="D59" s="16" t="s">
        <v>525</v>
      </c>
      <c r="E59" s="20">
        <v>226</v>
      </c>
      <c r="F59" s="17" t="str">
        <f>VLOOKUP(A59,'[1]tdpc pull'!A$2:G$342,2,FALSE)</f>
        <v>779897179358</v>
      </c>
      <c r="G59" s="17">
        <f>VLOOKUP(A59,'[1]tdpc pull'!A$1:G$342,3,FALSE)</f>
        <v>36.369999999999997</v>
      </c>
      <c r="H59" s="17">
        <f>VLOOKUP(A59,'[1]tdpc pull'!A$2:G$342,5,FALSE)</f>
        <v>40</v>
      </c>
      <c r="I59" s="17">
        <f>VLOOKUP(A59,'[1]tdpc pull'!A$1:G$342,6,FALSE)</f>
        <v>6</v>
      </c>
      <c r="J59" s="17">
        <f>VLOOKUP(A59,'[1]tdpc pull'!A$2:G$342,7,FALSE)</f>
        <v>14</v>
      </c>
      <c r="K59" s="18" t="str">
        <f>VLOOKUP(A59,'[1]tdpc pull'!A$1:G$342,4,FALSE)</f>
        <v/>
      </c>
    </row>
    <row r="60" spans="1:11" ht="12.75" customHeight="1" x14ac:dyDescent="0.2">
      <c r="A60" s="19" t="s">
        <v>96</v>
      </c>
      <c r="B60" s="19" t="s">
        <v>97</v>
      </c>
      <c r="C60" s="15" t="s">
        <v>534</v>
      </c>
      <c r="D60" s="16" t="s">
        <v>525</v>
      </c>
      <c r="E60" s="20">
        <v>396.5</v>
      </c>
      <c r="F60" s="17" t="str">
        <f>VLOOKUP(A60,'[1]tdpc pull'!A$2:G$342,2,FALSE)</f>
        <v>779897179365</v>
      </c>
      <c r="G60" s="17">
        <f>VLOOKUP(A60,'[1]tdpc pull'!A$1:G$342,3,FALSE)</f>
        <v>36.369999999999997</v>
      </c>
      <c r="H60" s="17">
        <f>VLOOKUP(A60,'[1]tdpc pull'!A$2:G$342,5,FALSE)</f>
        <v>40</v>
      </c>
      <c r="I60" s="17">
        <f>VLOOKUP(A60,'[1]tdpc pull'!A$1:G$342,6,FALSE)</f>
        <v>6</v>
      </c>
      <c r="J60" s="17">
        <f>VLOOKUP(A60,'[1]tdpc pull'!A$2:G$342,7,FALSE)</f>
        <v>14</v>
      </c>
      <c r="K60" s="18" t="str">
        <f>VLOOKUP(A60,'[1]tdpc pull'!A$1:G$342,4,FALSE)</f>
        <v/>
      </c>
    </row>
    <row r="61" spans="1:11" ht="12.75" customHeight="1" x14ac:dyDescent="0.2">
      <c r="A61" s="19" t="s">
        <v>98</v>
      </c>
      <c r="B61" s="19" t="s">
        <v>99</v>
      </c>
      <c r="C61" s="15" t="s">
        <v>534</v>
      </c>
      <c r="D61" s="16" t="s">
        <v>525</v>
      </c>
      <c r="E61" s="20">
        <v>226</v>
      </c>
      <c r="F61" s="17" t="str">
        <f>VLOOKUP(A61,'[1]tdpc pull'!A$2:G$342,2,FALSE)</f>
        <v>779897179372</v>
      </c>
      <c r="G61" s="17">
        <f>VLOOKUP(A61,'[1]tdpc pull'!A$1:G$342,3,FALSE)</f>
        <v>36.369999999999997</v>
      </c>
      <c r="H61" s="17">
        <f>VLOOKUP(A61,'[1]tdpc pull'!A$2:G$342,5,FALSE)</f>
        <v>40</v>
      </c>
      <c r="I61" s="17">
        <f>VLOOKUP(A61,'[1]tdpc pull'!A$1:G$342,6,FALSE)</f>
        <v>6</v>
      </c>
      <c r="J61" s="17">
        <f>VLOOKUP(A61,'[1]tdpc pull'!A$2:G$342,7,FALSE)</f>
        <v>14</v>
      </c>
      <c r="K61" s="18" t="str">
        <f>VLOOKUP(A61,'[1]tdpc pull'!A$1:G$342,4,FALSE)</f>
        <v/>
      </c>
    </row>
    <row r="62" spans="1:11" ht="12.75" customHeight="1" x14ac:dyDescent="0.2">
      <c r="A62" s="19" t="s">
        <v>100</v>
      </c>
      <c r="B62" s="19" t="s">
        <v>101</v>
      </c>
      <c r="C62" s="15" t="s">
        <v>534</v>
      </c>
      <c r="D62" s="16" t="s">
        <v>525</v>
      </c>
      <c r="E62" s="20">
        <v>396.5</v>
      </c>
      <c r="F62" s="17" t="str">
        <f>VLOOKUP(A62,'[1]tdpc pull'!A$2:G$342,2,FALSE)</f>
        <v>779897179389</v>
      </c>
      <c r="G62" s="17">
        <f>VLOOKUP(A62,'[1]tdpc pull'!A$1:G$342,3,FALSE)</f>
        <v>36.369999999999997</v>
      </c>
      <c r="H62" s="17">
        <f>VLOOKUP(A62,'[1]tdpc pull'!A$2:G$342,5,FALSE)</f>
        <v>40</v>
      </c>
      <c r="I62" s="17">
        <f>VLOOKUP(A62,'[1]tdpc pull'!A$1:G$342,6,FALSE)</f>
        <v>6</v>
      </c>
      <c r="J62" s="17">
        <f>VLOOKUP(A62,'[1]tdpc pull'!A$2:G$342,7,FALSE)</f>
        <v>14</v>
      </c>
      <c r="K62" s="18" t="str">
        <f>VLOOKUP(A62,'[1]tdpc pull'!A$1:G$342,4,FALSE)</f>
        <v/>
      </c>
    </row>
    <row r="63" spans="1:11" ht="12.75" customHeight="1" x14ac:dyDescent="0.2">
      <c r="A63" s="19" t="s">
        <v>102</v>
      </c>
      <c r="B63" s="19" t="s">
        <v>103</v>
      </c>
      <c r="C63" s="15" t="s">
        <v>534</v>
      </c>
      <c r="D63" s="16" t="s">
        <v>525</v>
      </c>
      <c r="E63" s="20">
        <v>226</v>
      </c>
      <c r="F63" s="17" t="str">
        <f>VLOOKUP(A63,'[1]tdpc pull'!A$2:G$342,2,FALSE)</f>
        <v>779897179396</v>
      </c>
      <c r="G63" s="17">
        <f>VLOOKUP(A63,'[1]tdpc pull'!A$1:G$342,3,FALSE)</f>
        <v>37.47</v>
      </c>
      <c r="H63" s="17">
        <f>VLOOKUP(A63,'[1]tdpc pull'!A$2:G$342,5,FALSE)</f>
        <v>40</v>
      </c>
      <c r="I63" s="17">
        <f>VLOOKUP(A63,'[1]tdpc pull'!A$1:G$342,6,FALSE)</f>
        <v>6</v>
      </c>
      <c r="J63" s="17">
        <f>VLOOKUP(A63,'[1]tdpc pull'!A$2:G$342,7,FALSE)</f>
        <v>14</v>
      </c>
      <c r="K63" s="18" t="str">
        <f>VLOOKUP(A63,'[1]tdpc pull'!A$1:G$342,4,FALSE)</f>
        <v/>
      </c>
    </row>
    <row r="64" spans="1:11" ht="12.75" customHeight="1" x14ac:dyDescent="0.2">
      <c r="A64" s="19" t="s">
        <v>104</v>
      </c>
      <c r="B64" s="19" t="s">
        <v>105</v>
      </c>
      <c r="C64" s="15" t="s">
        <v>534</v>
      </c>
      <c r="D64" s="16" t="s">
        <v>525</v>
      </c>
      <c r="E64" s="20">
        <v>396.5</v>
      </c>
      <c r="F64" s="17" t="str">
        <f>VLOOKUP(A64,'[1]tdpc pull'!A$2:G$342,2,FALSE)</f>
        <v>779897179402</v>
      </c>
      <c r="G64" s="17">
        <f>VLOOKUP(A64,'[1]tdpc pull'!A$1:G$342,3,FALSE)</f>
        <v>37.47</v>
      </c>
      <c r="H64" s="17">
        <f>VLOOKUP(A64,'[1]tdpc pull'!A$2:G$342,5,FALSE)</f>
        <v>40</v>
      </c>
      <c r="I64" s="17">
        <f>VLOOKUP(A64,'[1]tdpc pull'!A$1:G$342,6,FALSE)</f>
        <v>6</v>
      </c>
      <c r="J64" s="17">
        <f>VLOOKUP(A64,'[1]tdpc pull'!A$2:G$342,7,FALSE)</f>
        <v>14</v>
      </c>
      <c r="K64" s="18" t="str">
        <f>VLOOKUP(A64,'[1]tdpc pull'!A$1:G$342,4,FALSE)</f>
        <v/>
      </c>
    </row>
    <row r="65" spans="1:11" ht="12.75" customHeight="1" x14ac:dyDescent="0.2">
      <c r="A65" s="19" t="s">
        <v>106</v>
      </c>
      <c r="B65" s="19" t="s">
        <v>107</v>
      </c>
      <c r="C65" s="15" t="s">
        <v>534</v>
      </c>
      <c r="D65" s="16" t="s">
        <v>525</v>
      </c>
      <c r="E65" s="20">
        <v>226</v>
      </c>
      <c r="F65" s="17" t="str">
        <f>VLOOKUP(A65,'[1]tdpc pull'!A$2:G$342,2,FALSE)</f>
        <v>779897179488</v>
      </c>
      <c r="G65" s="17">
        <f>VLOOKUP(A65,'[1]tdpc pull'!A$1:G$342,3,FALSE)</f>
        <v>37.950000000000003</v>
      </c>
      <c r="H65" s="17">
        <f>VLOOKUP(A65,'[1]tdpc pull'!A$2:G$342,5,FALSE)</f>
        <v>40</v>
      </c>
      <c r="I65" s="17">
        <f>VLOOKUP(A65,'[1]tdpc pull'!A$1:G$342,6,FALSE)</f>
        <v>6</v>
      </c>
      <c r="J65" s="17">
        <f>VLOOKUP(A65,'[1]tdpc pull'!A$2:G$342,7,FALSE)</f>
        <v>14</v>
      </c>
      <c r="K65" s="18" t="str">
        <f>VLOOKUP(A65,'[1]tdpc pull'!A$1:G$342,4,FALSE)</f>
        <v/>
      </c>
    </row>
    <row r="66" spans="1:11" ht="12.75" customHeight="1" x14ac:dyDescent="0.2">
      <c r="A66" s="19" t="s">
        <v>108</v>
      </c>
      <c r="B66" s="19" t="s">
        <v>109</v>
      </c>
      <c r="C66" s="15" t="s">
        <v>534</v>
      </c>
      <c r="D66" s="16" t="s">
        <v>525</v>
      </c>
      <c r="E66" s="20">
        <v>226</v>
      </c>
      <c r="F66" s="17" t="str">
        <f>VLOOKUP(A66,'[1]tdpc pull'!A$2:G$342,2,FALSE)</f>
        <v>779897179495</v>
      </c>
      <c r="G66" s="17">
        <f>VLOOKUP(A66,'[1]tdpc pull'!A$1:G$342,3,FALSE)</f>
        <v>37.47</v>
      </c>
      <c r="H66" s="17">
        <f>VLOOKUP(A66,'[1]tdpc pull'!A$2:G$342,5,FALSE)</f>
        <v>40</v>
      </c>
      <c r="I66" s="17">
        <f>VLOOKUP(A66,'[1]tdpc pull'!A$1:G$342,6,FALSE)</f>
        <v>6</v>
      </c>
      <c r="J66" s="17">
        <f>VLOOKUP(A66,'[1]tdpc pull'!A$2:G$342,7,FALSE)</f>
        <v>14</v>
      </c>
      <c r="K66" s="18" t="str">
        <f>VLOOKUP(A66,'[1]tdpc pull'!A$1:G$342,4,FALSE)</f>
        <v/>
      </c>
    </row>
    <row r="67" spans="1:11" ht="12.75" customHeight="1" x14ac:dyDescent="0.2">
      <c r="A67" s="19" t="s">
        <v>110</v>
      </c>
      <c r="B67" s="19" t="s">
        <v>111</v>
      </c>
      <c r="C67" s="15" t="s">
        <v>534</v>
      </c>
      <c r="D67" s="16" t="s">
        <v>525</v>
      </c>
      <c r="E67" s="20">
        <v>396.5</v>
      </c>
      <c r="F67" s="17" t="str">
        <f>VLOOKUP(A67,'[1]tdpc pull'!A$2:G$342,2,FALSE)</f>
        <v>779897179501</v>
      </c>
      <c r="G67" s="17">
        <f>VLOOKUP(A67,'[1]tdpc pull'!A$1:G$342,3,FALSE)</f>
        <v>37.47</v>
      </c>
      <c r="H67" s="17">
        <f>VLOOKUP(A67,'[1]tdpc pull'!A$2:G$342,5,FALSE)</f>
        <v>40</v>
      </c>
      <c r="I67" s="17">
        <f>VLOOKUP(A67,'[1]tdpc pull'!A$1:G$342,6,FALSE)</f>
        <v>6</v>
      </c>
      <c r="J67" s="17">
        <f>VLOOKUP(A67,'[1]tdpc pull'!A$2:G$342,7,FALSE)</f>
        <v>14</v>
      </c>
      <c r="K67" s="18" t="str">
        <f>VLOOKUP(A67,'[1]tdpc pull'!A$1:G$342,4,FALSE)</f>
        <v/>
      </c>
    </row>
    <row r="68" spans="1:11" ht="12.75" customHeight="1" x14ac:dyDescent="0.2">
      <c r="A68" s="19" t="s">
        <v>112</v>
      </c>
      <c r="B68" s="19" t="s">
        <v>113</v>
      </c>
      <c r="C68" s="15" t="s">
        <v>534</v>
      </c>
      <c r="D68" s="16" t="s">
        <v>525</v>
      </c>
      <c r="E68" s="20">
        <v>396.5</v>
      </c>
      <c r="F68" s="17" t="str">
        <f>VLOOKUP(A68,'[1]tdpc pull'!A$2:G$342,2,FALSE)</f>
        <v>779897179518</v>
      </c>
      <c r="G68" s="17">
        <f>VLOOKUP(A68,'[1]tdpc pull'!A$1:G$342,3,FALSE)</f>
        <v>37.47</v>
      </c>
      <c r="H68" s="17">
        <f>VLOOKUP(A68,'[1]tdpc pull'!A$2:G$342,5,FALSE)</f>
        <v>40</v>
      </c>
      <c r="I68" s="17">
        <f>VLOOKUP(A68,'[1]tdpc pull'!A$1:G$342,6,FALSE)</f>
        <v>6</v>
      </c>
      <c r="J68" s="17">
        <f>VLOOKUP(A68,'[1]tdpc pull'!A$2:G$342,7,FALSE)</f>
        <v>14</v>
      </c>
      <c r="K68" s="18" t="str">
        <f>VLOOKUP(A68,'[1]tdpc pull'!A$1:G$342,4,FALSE)</f>
        <v/>
      </c>
    </row>
    <row r="69" spans="1:11" ht="12.75" customHeight="1" x14ac:dyDescent="0.2">
      <c r="A69" s="19" t="s">
        <v>114</v>
      </c>
      <c r="B69" s="19" t="s">
        <v>115</v>
      </c>
      <c r="C69" s="15" t="s">
        <v>534</v>
      </c>
      <c r="D69" s="16" t="s">
        <v>525</v>
      </c>
      <c r="E69" s="20">
        <v>226</v>
      </c>
      <c r="F69" s="17" t="str">
        <f>VLOOKUP(A69,'[1]tdpc pull'!A$2:G$342,2,FALSE)</f>
        <v>779897179419</v>
      </c>
      <c r="G69" s="17">
        <f>VLOOKUP(A69,'[1]tdpc pull'!A$1:G$342,3,FALSE)</f>
        <v>37.97</v>
      </c>
      <c r="H69" s="17">
        <f>VLOOKUP(A69,'[1]tdpc pull'!A$2:G$342,5,FALSE)</f>
        <v>40</v>
      </c>
      <c r="I69" s="17">
        <f>VLOOKUP(A69,'[1]tdpc pull'!A$1:G$342,6,FALSE)</f>
        <v>6</v>
      </c>
      <c r="J69" s="17">
        <f>VLOOKUP(A69,'[1]tdpc pull'!A$2:G$342,7,FALSE)</f>
        <v>14</v>
      </c>
      <c r="K69" s="18" t="str">
        <f>VLOOKUP(A69,'[1]tdpc pull'!A$1:G$342,4,FALSE)</f>
        <v/>
      </c>
    </row>
    <row r="70" spans="1:11" ht="12.75" customHeight="1" x14ac:dyDescent="0.2">
      <c r="A70" s="19" t="s">
        <v>116</v>
      </c>
      <c r="B70" s="19" t="s">
        <v>117</v>
      </c>
      <c r="C70" s="15" t="s">
        <v>534</v>
      </c>
      <c r="D70" s="16" t="s">
        <v>525</v>
      </c>
      <c r="E70" s="20">
        <v>169</v>
      </c>
      <c r="F70" s="17" t="str">
        <f>VLOOKUP(A70,'[1]tdpc pull'!A$2:G$342,2,FALSE)</f>
        <v>779897179426</v>
      </c>
      <c r="G70" s="17">
        <f>VLOOKUP(A70,'[1]tdpc pull'!A$1:G$342,3,FALSE)</f>
        <v>19.84</v>
      </c>
      <c r="H70" s="17">
        <f>VLOOKUP(A70,'[1]tdpc pull'!A$2:G$342,5,FALSE)</f>
        <v>20</v>
      </c>
      <c r="I70" s="17">
        <f>VLOOKUP(A70,'[1]tdpc pull'!A$1:G$342,6,FALSE)</f>
        <v>6</v>
      </c>
      <c r="J70" s="17">
        <f>VLOOKUP(A70,'[1]tdpc pull'!A$2:G$342,7,FALSE)</f>
        <v>14</v>
      </c>
      <c r="K70" s="18" t="str">
        <f>VLOOKUP(A70,'[1]tdpc pull'!A$1:G$342,4,FALSE)</f>
        <v/>
      </c>
    </row>
    <row r="71" spans="1:11" ht="12.75" customHeight="1" x14ac:dyDescent="0.2">
      <c r="A71" s="19" t="s">
        <v>118</v>
      </c>
      <c r="B71" s="19" t="s">
        <v>119</v>
      </c>
      <c r="C71" s="15" t="s">
        <v>534</v>
      </c>
      <c r="D71" s="16" t="s">
        <v>525</v>
      </c>
      <c r="E71" s="20">
        <v>226</v>
      </c>
      <c r="F71" s="17" t="str">
        <f>VLOOKUP(A71,'[1]tdpc pull'!A$2:G$342,2,FALSE)</f>
        <v>779897179433</v>
      </c>
      <c r="G71" s="17">
        <f>VLOOKUP(A71,'[1]tdpc pull'!A$1:G$342,3,FALSE)</f>
        <v>38.57</v>
      </c>
      <c r="H71" s="17">
        <f>VLOOKUP(A71,'[1]tdpc pull'!A$2:G$342,5,FALSE)</f>
        <v>40</v>
      </c>
      <c r="I71" s="17">
        <f>VLOOKUP(A71,'[1]tdpc pull'!A$1:G$342,6,FALSE)</f>
        <v>6</v>
      </c>
      <c r="J71" s="17">
        <f>VLOOKUP(A71,'[1]tdpc pull'!A$2:G$342,7,FALSE)</f>
        <v>14</v>
      </c>
      <c r="K71" s="18" t="str">
        <f>VLOOKUP(A71,'[1]tdpc pull'!A$1:G$342,4,FALSE)</f>
        <v/>
      </c>
    </row>
    <row r="72" spans="1:11" ht="12.75" customHeight="1" x14ac:dyDescent="0.2">
      <c r="A72" s="19" t="s">
        <v>120</v>
      </c>
      <c r="B72" s="19" t="s">
        <v>121</v>
      </c>
      <c r="C72" s="15" t="s">
        <v>534</v>
      </c>
      <c r="D72" s="16" t="s">
        <v>525</v>
      </c>
      <c r="E72" s="20">
        <v>396.5</v>
      </c>
      <c r="F72" s="17" t="str">
        <f>VLOOKUP(A72,'[1]tdpc pull'!A$2:G$342,2,FALSE)</f>
        <v>779897179440</v>
      </c>
      <c r="G72" s="17">
        <f>VLOOKUP(A72,'[1]tdpc pull'!A$1:G$342,3,FALSE)</f>
        <v>38.57</v>
      </c>
      <c r="H72" s="17">
        <f>VLOOKUP(A72,'[1]tdpc pull'!A$2:G$342,5,FALSE)</f>
        <v>40</v>
      </c>
      <c r="I72" s="17">
        <f>VLOOKUP(A72,'[1]tdpc pull'!A$1:G$342,6,FALSE)</f>
        <v>6</v>
      </c>
      <c r="J72" s="17">
        <f>VLOOKUP(A72,'[1]tdpc pull'!A$2:G$342,7,FALSE)</f>
        <v>14</v>
      </c>
      <c r="K72" s="18" t="str">
        <f>VLOOKUP(A72,'[1]tdpc pull'!A$1:G$342,4,FALSE)</f>
        <v/>
      </c>
    </row>
    <row r="73" spans="1:11" ht="12.75" customHeight="1" x14ac:dyDescent="0.2">
      <c r="A73" s="19" t="s">
        <v>122</v>
      </c>
      <c r="B73" s="19" t="s">
        <v>123</v>
      </c>
      <c r="C73" s="15" t="s">
        <v>534</v>
      </c>
      <c r="D73" s="16" t="s">
        <v>525</v>
      </c>
      <c r="E73" s="20">
        <v>280.5</v>
      </c>
      <c r="F73" s="17" t="str">
        <f>VLOOKUP(A73,'[1]tdpc pull'!A$2:G$342,2,FALSE)</f>
        <v>779897179457</v>
      </c>
      <c r="G73" s="17">
        <f>VLOOKUP(A73,'[1]tdpc pull'!A$1:G$342,3,FALSE)</f>
        <v>19.84</v>
      </c>
      <c r="H73" s="17">
        <f>VLOOKUP(A73,'[1]tdpc pull'!A$2:G$342,5,FALSE)</f>
        <v>20</v>
      </c>
      <c r="I73" s="17">
        <f>VLOOKUP(A73,'[1]tdpc pull'!A$1:G$342,6,FALSE)</f>
        <v>6</v>
      </c>
      <c r="J73" s="17">
        <f>VLOOKUP(A73,'[1]tdpc pull'!A$2:G$342,7,FALSE)</f>
        <v>14</v>
      </c>
      <c r="K73" s="18" t="str">
        <f>VLOOKUP(A73,'[1]tdpc pull'!A$1:G$342,4,FALSE)</f>
        <v/>
      </c>
    </row>
    <row r="74" spans="1:11" ht="12.75" customHeight="1" x14ac:dyDescent="0.2">
      <c r="A74" s="19" t="s">
        <v>124</v>
      </c>
      <c r="B74" s="19" t="s">
        <v>113</v>
      </c>
      <c r="C74" s="15" t="s">
        <v>534</v>
      </c>
      <c r="D74" s="16" t="s">
        <v>525</v>
      </c>
      <c r="E74" s="20">
        <v>396.5</v>
      </c>
      <c r="F74" s="17" t="str">
        <f>VLOOKUP(A74,'[1]tdpc pull'!A$2:G$342,2,FALSE)</f>
        <v>779897179464</v>
      </c>
      <c r="G74" s="17">
        <f>VLOOKUP(A74,'[1]tdpc pull'!A$1:G$342,3,FALSE)</f>
        <v>38.57</v>
      </c>
      <c r="H74" s="17">
        <f>VLOOKUP(A74,'[1]tdpc pull'!A$2:G$342,5,FALSE)</f>
        <v>40</v>
      </c>
      <c r="I74" s="17">
        <f>VLOOKUP(A74,'[1]tdpc pull'!A$1:G$342,6,FALSE)</f>
        <v>6</v>
      </c>
      <c r="J74" s="17">
        <f>VLOOKUP(A74,'[1]tdpc pull'!A$2:G$342,7,FALSE)</f>
        <v>14</v>
      </c>
      <c r="K74" s="18" t="str">
        <f>VLOOKUP(A74,'[1]tdpc pull'!A$1:G$342,4,FALSE)</f>
        <v/>
      </c>
    </row>
    <row r="75" spans="1:11" ht="12.75" customHeight="1" x14ac:dyDescent="0.2">
      <c r="A75" s="19" t="s">
        <v>125</v>
      </c>
      <c r="B75" s="19" t="s">
        <v>126</v>
      </c>
      <c r="C75" s="15" t="s">
        <v>534</v>
      </c>
      <c r="D75" s="16" t="s">
        <v>525</v>
      </c>
      <c r="E75" s="20">
        <v>340.75</v>
      </c>
      <c r="F75" s="17" t="str">
        <f>VLOOKUP(A75,'[1]tdpc pull'!A$2:G$342,2,FALSE)</f>
        <v>779897179471</v>
      </c>
      <c r="G75" s="17">
        <f>VLOOKUP(A75,'[1]tdpc pull'!A$1:G$342,3,FALSE)</f>
        <v>45.05</v>
      </c>
      <c r="H75" s="17">
        <f>VLOOKUP(A75,'[1]tdpc pull'!A$2:G$342,5,FALSE)</f>
        <v>40</v>
      </c>
      <c r="I75" s="17">
        <f>VLOOKUP(A75,'[1]tdpc pull'!A$1:G$342,6,FALSE)</f>
        <v>6</v>
      </c>
      <c r="J75" s="17">
        <f>VLOOKUP(A75,'[1]tdpc pull'!A$2:G$342,7,FALSE)</f>
        <v>14</v>
      </c>
      <c r="K75" s="18" t="str">
        <f>VLOOKUP(A75,'[1]tdpc pull'!A$1:G$342,4,FALSE)</f>
        <v/>
      </c>
    </row>
    <row r="76" spans="1:11" ht="12.75" customHeight="1" x14ac:dyDescent="0.2">
      <c r="A76" s="19" t="s">
        <v>127</v>
      </c>
      <c r="B76" s="19" t="s">
        <v>128</v>
      </c>
      <c r="C76" s="15" t="s">
        <v>534</v>
      </c>
      <c r="D76" s="16" t="s">
        <v>525</v>
      </c>
      <c r="E76" s="20">
        <v>226</v>
      </c>
      <c r="F76" s="17" t="str">
        <f>VLOOKUP(A76,'[1]tdpc pull'!A$2:G$342,2,FALSE)</f>
        <v>779897179525</v>
      </c>
      <c r="G76" s="17">
        <f>VLOOKUP(A76,'[1]tdpc pull'!A$1:G$342,3,FALSE)</f>
        <v>39.01</v>
      </c>
      <c r="H76" s="17">
        <f>VLOOKUP(A76,'[1]tdpc pull'!A$2:G$342,5,FALSE)</f>
        <v>40</v>
      </c>
      <c r="I76" s="17">
        <f>VLOOKUP(A76,'[1]tdpc pull'!A$1:G$342,6,FALSE)</f>
        <v>6</v>
      </c>
      <c r="J76" s="17">
        <f>VLOOKUP(A76,'[1]tdpc pull'!A$2:G$342,7,FALSE)</f>
        <v>14</v>
      </c>
      <c r="K76" s="18" t="str">
        <f>VLOOKUP(A76,'[1]tdpc pull'!A$1:G$342,4,FALSE)</f>
        <v/>
      </c>
    </row>
    <row r="77" spans="1:11" ht="12.75" customHeight="1" x14ac:dyDescent="0.2">
      <c r="A77" s="19" t="s">
        <v>129</v>
      </c>
      <c r="B77" s="19" t="s">
        <v>130</v>
      </c>
      <c r="C77" s="15" t="s">
        <v>534</v>
      </c>
      <c r="D77" s="16" t="s">
        <v>525</v>
      </c>
      <c r="E77" s="20">
        <v>396.5</v>
      </c>
      <c r="F77" s="17" t="str">
        <f>VLOOKUP(A77,'[1]tdpc pull'!A$2:G$342,2,FALSE)</f>
        <v>779897179532</v>
      </c>
      <c r="G77" s="17">
        <f>VLOOKUP(A77,'[1]tdpc pull'!A$1:G$342,3,FALSE)</f>
        <v>39.01</v>
      </c>
      <c r="H77" s="17">
        <f>VLOOKUP(A77,'[1]tdpc pull'!A$2:G$342,5,FALSE)</f>
        <v>40</v>
      </c>
      <c r="I77" s="17">
        <f>VLOOKUP(A77,'[1]tdpc pull'!A$1:G$342,6,FALSE)</f>
        <v>6</v>
      </c>
      <c r="J77" s="17">
        <f>VLOOKUP(A77,'[1]tdpc pull'!A$2:G$342,7,FALSE)</f>
        <v>14</v>
      </c>
      <c r="K77" s="18" t="str">
        <f>VLOOKUP(A77,'[1]tdpc pull'!A$1:G$342,4,FALSE)</f>
        <v/>
      </c>
    </row>
    <row r="78" spans="1:11" ht="12.75" customHeight="1" x14ac:dyDescent="0.2">
      <c r="A78" s="19" t="s">
        <v>131</v>
      </c>
      <c r="B78" s="19" t="s">
        <v>132</v>
      </c>
      <c r="C78" s="15" t="s">
        <v>534</v>
      </c>
      <c r="D78" s="16" t="s">
        <v>525</v>
      </c>
      <c r="E78" s="20">
        <v>226</v>
      </c>
      <c r="F78" s="17" t="str">
        <f>VLOOKUP(A78,'[1]tdpc pull'!A$2:G$342,2,FALSE)</f>
        <v>779897179549</v>
      </c>
      <c r="G78" s="17">
        <f>VLOOKUP(A78,'[1]tdpc pull'!A$1:G$342,3,FALSE)</f>
        <v>39.630000000000003</v>
      </c>
      <c r="H78" s="17">
        <f>VLOOKUP(A78,'[1]tdpc pull'!A$2:G$342,5,FALSE)</f>
        <v>40</v>
      </c>
      <c r="I78" s="17">
        <f>VLOOKUP(A78,'[1]tdpc pull'!A$1:G$342,6,FALSE)</f>
        <v>6</v>
      </c>
      <c r="J78" s="17">
        <f>VLOOKUP(A78,'[1]tdpc pull'!A$2:G$342,7,FALSE)</f>
        <v>14</v>
      </c>
      <c r="K78" s="18" t="str">
        <f>VLOOKUP(A78,'[1]tdpc pull'!A$1:G$342,4,FALSE)</f>
        <v/>
      </c>
    </row>
    <row r="79" spans="1:11" ht="12.75" customHeight="1" x14ac:dyDescent="0.2">
      <c r="A79" s="19" t="s">
        <v>133</v>
      </c>
      <c r="B79" s="19" t="s">
        <v>134</v>
      </c>
      <c r="C79" s="15" t="s">
        <v>534</v>
      </c>
      <c r="D79" s="16" t="s">
        <v>525</v>
      </c>
      <c r="E79" s="20">
        <v>396.5</v>
      </c>
      <c r="F79" s="17" t="str">
        <f>VLOOKUP(A79,'[1]tdpc pull'!A$2:G$342,2,FALSE)</f>
        <v>779897179556</v>
      </c>
      <c r="G79" s="17">
        <f>VLOOKUP(A79,'[1]tdpc pull'!A$1:G$342,3,FALSE)</f>
        <v>39.630000000000003</v>
      </c>
      <c r="H79" s="17">
        <f>VLOOKUP(A79,'[1]tdpc pull'!A$2:G$342,5,FALSE)</f>
        <v>40</v>
      </c>
      <c r="I79" s="17">
        <f>VLOOKUP(A79,'[1]tdpc pull'!A$1:G$342,6,FALSE)</f>
        <v>6</v>
      </c>
      <c r="J79" s="17">
        <f>VLOOKUP(A79,'[1]tdpc pull'!A$2:G$342,7,FALSE)</f>
        <v>14</v>
      </c>
      <c r="K79" s="18" t="str">
        <f>VLOOKUP(A79,'[1]tdpc pull'!A$1:G$342,4,FALSE)</f>
        <v/>
      </c>
    </row>
    <row r="80" spans="1:11" ht="12.75" customHeight="1" x14ac:dyDescent="0.2">
      <c r="A80" s="19" t="s">
        <v>135</v>
      </c>
      <c r="B80" s="19" t="s">
        <v>136</v>
      </c>
      <c r="C80" s="15" t="s">
        <v>534</v>
      </c>
      <c r="D80" s="16" t="s">
        <v>525</v>
      </c>
      <c r="E80" s="20">
        <v>226</v>
      </c>
      <c r="F80" s="17" t="str">
        <f>VLOOKUP(A80,'[1]tdpc pull'!A$2:G$342,2,FALSE)</f>
        <v>779897179563</v>
      </c>
      <c r="G80" s="17">
        <f>VLOOKUP(A80,'[1]tdpc pull'!A$1:G$342,3,FALSE)</f>
        <v>40.25</v>
      </c>
      <c r="H80" s="17">
        <f>VLOOKUP(A80,'[1]tdpc pull'!A$2:G$342,5,FALSE)</f>
        <v>40</v>
      </c>
      <c r="I80" s="17">
        <f>VLOOKUP(A80,'[1]tdpc pull'!A$1:G$342,6,FALSE)</f>
        <v>6</v>
      </c>
      <c r="J80" s="17">
        <f>VLOOKUP(A80,'[1]tdpc pull'!A$2:G$342,7,FALSE)</f>
        <v>14</v>
      </c>
      <c r="K80" s="18" t="str">
        <f>VLOOKUP(A80,'[1]tdpc pull'!A$1:G$342,4,FALSE)</f>
        <v/>
      </c>
    </row>
    <row r="81" spans="1:11" ht="12.75" customHeight="1" x14ac:dyDescent="0.2">
      <c r="A81" s="19" t="s">
        <v>137</v>
      </c>
      <c r="B81" s="19" t="s">
        <v>138</v>
      </c>
      <c r="C81" s="15" t="s">
        <v>534</v>
      </c>
      <c r="D81" s="16" t="s">
        <v>525</v>
      </c>
      <c r="E81" s="20">
        <v>396.5</v>
      </c>
      <c r="F81" s="17" t="str">
        <f>VLOOKUP(A81,'[1]tdpc pull'!A$2:G$342,2,FALSE)</f>
        <v>779897179570</v>
      </c>
      <c r="G81" s="17">
        <f>VLOOKUP(A81,'[1]tdpc pull'!A$1:G$342,3,FALSE)</f>
        <v>40.25</v>
      </c>
      <c r="H81" s="17">
        <f>VLOOKUP(A81,'[1]tdpc pull'!A$2:G$342,5,FALSE)</f>
        <v>40</v>
      </c>
      <c r="I81" s="17">
        <f>VLOOKUP(A81,'[1]tdpc pull'!A$1:G$342,6,FALSE)</f>
        <v>6</v>
      </c>
      <c r="J81" s="17">
        <f>VLOOKUP(A81,'[1]tdpc pull'!A$2:G$342,7,FALSE)</f>
        <v>14</v>
      </c>
      <c r="K81" s="18" t="str">
        <f>VLOOKUP(A81,'[1]tdpc pull'!A$1:G$342,4,FALSE)</f>
        <v/>
      </c>
    </row>
    <row r="82" spans="1:11" ht="12.75" customHeight="1" x14ac:dyDescent="0.2">
      <c r="A82" s="19" t="s">
        <v>139</v>
      </c>
      <c r="B82" s="19" t="s">
        <v>140</v>
      </c>
      <c r="C82" s="15" t="s">
        <v>534</v>
      </c>
      <c r="D82" s="16" t="s">
        <v>525</v>
      </c>
      <c r="E82" s="20">
        <v>226</v>
      </c>
      <c r="F82" s="17" t="str">
        <f>VLOOKUP(A82,'[1]tdpc pull'!A$2:G$342,2,FALSE)</f>
        <v>779897179587</v>
      </c>
      <c r="G82" s="17">
        <f>VLOOKUP(A82,'[1]tdpc pull'!A$1:G$342,3,FALSE)</f>
        <v>40.86</v>
      </c>
      <c r="H82" s="17">
        <f>VLOOKUP(A82,'[1]tdpc pull'!A$2:G$342,5,FALSE)</f>
        <v>40</v>
      </c>
      <c r="I82" s="17">
        <f>VLOOKUP(A82,'[1]tdpc pull'!A$1:G$342,6,FALSE)</f>
        <v>6</v>
      </c>
      <c r="J82" s="17">
        <f>VLOOKUP(A82,'[1]tdpc pull'!A$2:G$342,7,FALSE)</f>
        <v>14</v>
      </c>
      <c r="K82" s="18" t="str">
        <f>VLOOKUP(A82,'[1]tdpc pull'!A$1:G$342,4,FALSE)</f>
        <v/>
      </c>
    </row>
    <row r="83" spans="1:11" ht="12.75" customHeight="1" x14ac:dyDescent="0.2">
      <c r="A83" s="19" t="s">
        <v>141</v>
      </c>
      <c r="B83" s="19" t="s">
        <v>142</v>
      </c>
      <c r="C83" s="15" t="s">
        <v>534</v>
      </c>
      <c r="D83" s="16" t="s">
        <v>525</v>
      </c>
      <c r="E83" s="20">
        <v>396.5</v>
      </c>
      <c r="F83" s="17" t="str">
        <f>VLOOKUP(A83,'[1]tdpc pull'!A$2:G$342,2,FALSE)</f>
        <v>779897179594</v>
      </c>
      <c r="G83" s="17">
        <f>VLOOKUP(A83,'[1]tdpc pull'!A$1:G$342,3,FALSE)</f>
        <v>40.86</v>
      </c>
      <c r="H83" s="17">
        <f>VLOOKUP(A83,'[1]tdpc pull'!A$2:G$342,5,FALSE)</f>
        <v>40</v>
      </c>
      <c r="I83" s="17">
        <f>VLOOKUP(A83,'[1]tdpc pull'!A$1:G$342,6,FALSE)</f>
        <v>6</v>
      </c>
      <c r="J83" s="17">
        <f>VLOOKUP(A83,'[1]tdpc pull'!A$2:G$342,7,FALSE)</f>
        <v>14</v>
      </c>
      <c r="K83" s="18" t="str">
        <f>VLOOKUP(A83,'[1]tdpc pull'!A$1:G$342,4,FALSE)</f>
        <v/>
      </c>
    </row>
    <row r="84" spans="1:11" ht="12.75" customHeight="1" x14ac:dyDescent="0.2">
      <c r="A84" s="19" t="s">
        <v>143</v>
      </c>
      <c r="B84" s="19" t="s">
        <v>144</v>
      </c>
      <c r="C84" s="15" t="s">
        <v>534</v>
      </c>
      <c r="D84" s="16" t="s">
        <v>525</v>
      </c>
      <c r="E84" s="20">
        <v>226</v>
      </c>
      <c r="F84" s="17" t="str">
        <f>VLOOKUP(A84,'[1]tdpc pull'!A$2:G$342,2,FALSE)</f>
        <v>779897179600</v>
      </c>
      <c r="G84" s="17">
        <f>VLOOKUP(A84,'[1]tdpc pull'!A$1:G$342,3,FALSE)</f>
        <v>41.48</v>
      </c>
      <c r="H84" s="17">
        <f>VLOOKUP(A84,'[1]tdpc pull'!A$2:G$342,5,FALSE)</f>
        <v>40</v>
      </c>
      <c r="I84" s="17">
        <f>VLOOKUP(A84,'[1]tdpc pull'!A$1:G$342,6,FALSE)</f>
        <v>6</v>
      </c>
      <c r="J84" s="17">
        <f>VLOOKUP(A84,'[1]tdpc pull'!A$2:G$342,7,FALSE)</f>
        <v>14</v>
      </c>
      <c r="K84" s="18" t="str">
        <f>VLOOKUP(A84,'[1]tdpc pull'!A$1:G$342,4,FALSE)</f>
        <v/>
      </c>
    </row>
    <row r="85" spans="1:11" ht="12.75" customHeight="1" x14ac:dyDescent="0.2">
      <c r="A85" s="19" t="s">
        <v>145</v>
      </c>
      <c r="B85" s="19" t="s">
        <v>146</v>
      </c>
      <c r="C85" s="15" t="s">
        <v>534</v>
      </c>
      <c r="D85" s="16" t="s">
        <v>525</v>
      </c>
      <c r="E85" s="20">
        <v>396.5</v>
      </c>
      <c r="F85" s="17" t="str">
        <f>VLOOKUP(A85,'[1]tdpc pull'!A$2:G$342,2,FALSE)</f>
        <v>779897179617</v>
      </c>
      <c r="G85" s="17">
        <f>VLOOKUP(A85,'[1]tdpc pull'!A$1:G$342,3,FALSE)</f>
        <v>41.48</v>
      </c>
      <c r="H85" s="17">
        <f>VLOOKUP(A85,'[1]tdpc pull'!A$2:G$342,5,FALSE)</f>
        <v>40</v>
      </c>
      <c r="I85" s="17">
        <f>VLOOKUP(A85,'[1]tdpc pull'!A$1:G$342,6,FALSE)</f>
        <v>6</v>
      </c>
      <c r="J85" s="17">
        <f>VLOOKUP(A85,'[1]tdpc pull'!A$2:G$342,7,FALSE)</f>
        <v>14</v>
      </c>
      <c r="K85" s="18" t="str">
        <f>VLOOKUP(A85,'[1]tdpc pull'!A$1:G$342,4,FALSE)</f>
        <v/>
      </c>
    </row>
    <row r="86" spans="1:11" ht="12.75" customHeight="1" x14ac:dyDescent="0.2">
      <c r="A86" s="19" t="s">
        <v>147</v>
      </c>
      <c r="B86" s="19" t="s">
        <v>148</v>
      </c>
      <c r="C86" s="15" t="s">
        <v>534</v>
      </c>
      <c r="D86" s="16" t="s">
        <v>525</v>
      </c>
      <c r="E86" s="20">
        <v>226</v>
      </c>
      <c r="F86" s="17" t="str">
        <f>VLOOKUP(A86,'[1]tdpc pull'!A$2:G$342,2,FALSE)</f>
        <v>779897179624</v>
      </c>
      <c r="G86" s="17">
        <f>VLOOKUP(A86,'[1]tdpc pull'!A$1:G$342,3,FALSE)</f>
        <v>42.1</v>
      </c>
      <c r="H86" s="17">
        <f>VLOOKUP(A86,'[1]tdpc pull'!A$2:G$342,5,FALSE)</f>
        <v>40</v>
      </c>
      <c r="I86" s="17">
        <f>VLOOKUP(A86,'[1]tdpc pull'!A$1:G$342,6,FALSE)</f>
        <v>6</v>
      </c>
      <c r="J86" s="17">
        <f>VLOOKUP(A86,'[1]tdpc pull'!A$2:G$342,7,FALSE)</f>
        <v>14</v>
      </c>
      <c r="K86" s="18" t="str">
        <f>VLOOKUP(A86,'[1]tdpc pull'!A$1:G$342,4,FALSE)</f>
        <v/>
      </c>
    </row>
    <row r="87" spans="1:11" ht="12.75" customHeight="1" x14ac:dyDescent="0.2">
      <c r="A87" s="19" t="s">
        <v>149</v>
      </c>
      <c r="B87" s="19" t="s">
        <v>150</v>
      </c>
      <c r="C87" s="15" t="s">
        <v>534</v>
      </c>
      <c r="D87" s="16" t="s">
        <v>525</v>
      </c>
      <c r="E87" s="20">
        <v>396.5</v>
      </c>
      <c r="F87" s="17" t="str">
        <f>VLOOKUP(A87,'[1]tdpc pull'!A$2:G$342,2,FALSE)</f>
        <v>779897179631</v>
      </c>
      <c r="G87" s="17">
        <f>VLOOKUP(A87,'[1]tdpc pull'!A$1:G$342,3,FALSE)</f>
        <v>42.1</v>
      </c>
      <c r="H87" s="17">
        <f>VLOOKUP(A87,'[1]tdpc pull'!A$2:G$342,5,FALSE)</f>
        <v>40</v>
      </c>
      <c r="I87" s="17">
        <f>VLOOKUP(A87,'[1]tdpc pull'!A$1:G$342,6,FALSE)</f>
        <v>6</v>
      </c>
      <c r="J87" s="17">
        <f>VLOOKUP(A87,'[1]tdpc pull'!A$2:G$342,7,FALSE)</f>
        <v>14</v>
      </c>
      <c r="K87" s="18" t="str">
        <f>VLOOKUP(A87,'[1]tdpc pull'!A$1:G$342,4,FALSE)</f>
        <v/>
      </c>
    </row>
    <row r="88" spans="1:11" ht="12.75" customHeight="1" x14ac:dyDescent="0.2">
      <c r="A88" s="19" t="s">
        <v>151</v>
      </c>
      <c r="B88" s="19" t="s">
        <v>152</v>
      </c>
      <c r="C88" s="15" t="s">
        <v>534</v>
      </c>
      <c r="D88" s="16" t="s">
        <v>525</v>
      </c>
      <c r="E88" s="20">
        <v>226</v>
      </c>
      <c r="F88" s="17" t="str">
        <f>VLOOKUP(A88,'[1]tdpc pull'!A$2:G$342,2,FALSE)</f>
        <v>779897179648</v>
      </c>
      <c r="G88" s="17">
        <f>VLOOKUP(A88,'[1]tdpc pull'!A$1:G$342,3,FALSE)</f>
        <v>42.71</v>
      </c>
      <c r="H88" s="17">
        <f>VLOOKUP(A88,'[1]tdpc pull'!A$2:G$342,5,FALSE)</f>
        <v>40</v>
      </c>
      <c r="I88" s="17">
        <f>VLOOKUP(A88,'[1]tdpc pull'!A$1:G$342,6,FALSE)</f>
        <v>6</v>
      </c>
      <c r="J88" s="17">
        <f>VLOOKUP(A88,'[1]tdpc pull'!A$2:G$342,7,FALSE)</f>
        <v>14</v>
      </c>
      <c r="K88" s="18" t="str">
        <f>VLOOKUP(A88,'[1]tdpc pull'!A$1:G$342,4,FALSE)</f>
        <v/>
      </c>
    </row>
    <row r="89" spans="1:11" ht="12.75" customHeight="1" x14ac:dyDescent="0.2">
      <c r="A89" s="19" t="s">
        <v>153</v>
      </c>
      <c r="B89" s="19" t="s">
        <v>154</v>
      </c>
      <c r="C89" s="15" t="s">
        <v>534</v>
      </c>
      <c r="D89" s="16" t="s">
        <v>525</v>
      </c>
      <c r="E89" s="20">
        <v>396.5</v>
      </c>
      <c r="F89" s="17" t="str">
        <f>VLOOKUP(A89,'[1]tdpc pull'!A$2:G$342,2,FALSE)</f>
        <v>779897179655</v>
      </c>
      <c r="G89" s="17">
        <f>VLOOKUP(A89,'[1]tdpc pull'!A$1:G$342,3,FALSE)</f>
        <v>42.71</v>
      </c>
      <c r="H89" s="17">
        <f>VLOOKUP(A89,'[1]tdpc pull'!A$2:G$342,5,FALSE)</f>
        <v>40</v>
      </c>
      <c r="I89" s="17">
        <f>VLOOKUP(A89,'[1]tdpc pull'!A$1:G$342,6,FALSE)</f>
        <v>6</v>
      </c>
      <c r="J89" s="17">
        <f>VLOOKUP(A89,'[1]tdpc pull'!A$2:G$342,7,FALSE)</f>
        <v>14</v>
      </c>
      <c r="K89" s="18" t="str">
        <f>VLOOKUP(A89,'[1]tdpc pull'!A$1:G$342,4,FALSE)</f>
        <v/>
      </c>
    </row>
    <row r="90" spans="1:11" ht="12.75" customHeight="1" x14ac:dyDescent="0.2">
      <c r="A90" s="19" t="s">
        <v>155</v>
      </c>
      <c r="B90" s="19" t="s">
        <v>156</v>
      </c>
      <c r="C90" s="15" t="s">
        <v>534</v>
      </c>
      <c r="D90" s="16" t="s">
        <v>525</v>
      </c>
      <c r="E90" s="20">
        <v>226</v>
      </c>
      <c r="F90" s="17" t="str">
        <f>VLOOKUP(A90,'[1]tdpc pull'!A$2:G$342,2,FALSE)</f>
        <v>779897179662</v>
      </c>
      <c r="G90" s="17">
        <f>VLOOKUP(A90,'[1]tdpc pull'!A$1:G$342,3,FALSE)</f>
        <v>43.33</v>
      </c>
      <c r="H90" s="17">
        <f>VLOOKUP(A90,'[1]tdpc pull'!A$2:G$342,5,FALSE)</f>
        <v>40</v>
      </c>
      <c r="I90" s="17">
        <f>VLOOKUP(A90,'[1]tdpc pull'!A$1:G$342,6,FALSE)</f>
        <v>6</v>
      </c>
      <c r="J90" s="17">
        <f>VLOOKUP(A90,'[1]tdpc pull'!A$2:G$342,7,FALSE)</f>
        <v>14</v>
      </c>
      <c r="K90" s="18" t="str">
        <f>VLOOKUP(A90,'[1]tdpc pull'!A$1:G$342,4,FALSE)</f>
        <v/>
      </c>
    </row>
    <row r="91" spans="1:11" ht="12.75" customHeight="1" x14ac:dyDescent="0.2">
      <c r="A91" s="19" t="s">
        <v>157</v>
      </c>
      <c r="B91" s="19" t="s">
        <v>158</v>
      </c>
      <c r="C91" s="15" t="s">
        <v>534</v>
      </c>
      <c r="D91" s="16" t="s">
        <v>525</v>
      </c>
      <c r="E91" s="20">
        <v>396.5</v>
      </c>
      <c r="F91" s="17" t="str">
        <f>VLOOKUP(A91,'[1]tdpc pull'!A$2:G$342,2,FALSE)</f>
        <v>779897179679</v>
      </c>
      <c r="G91" s="17">
        <f>VLOOKUP(A91,'[1]tdpc pull'!A$1:G$342,3,FALSE)</f>
        <v>43.33</v>
      </c>
      <c r="H91" s="17">
        <f>VLOOKUP(A91,'[1]tdpc pull'!A$2:G$342,5,FALSE)</f>
        <v>40</v>
      </c>
      <c r="I91" s="17">
        <f>VLOOKUP(A91,'[1]tdpc pull'!A$1:G$342,6,FALSE)</f>
        <v>6</v>
      </c>
      <c r="J91" s="17">
        <f>VLOOKUP(A91,'[1]tdpc pull'!A$2:G$342,7,FALSE)</f>
        <v>14</v>
      </c>
      <c r="K91" s="18" t="str">
        <f>VLOOKUP(A91,'[1]tdpc pull'!A$1:G$342,4,FALSE)</f>
        <v/>
      </c>
    </row>
    <row r="92" spans="1:11" ht="12.75" customHeight="1" x14ac:dyDescent="0.2">
      <c r="A92" s="19" t="s">
        <v>159</v>
      </c>
      <c r="B92" s="19" t="s">
        <v>160</v>
      </c>
      <c r="C92" s="15" t="s">
        <v>534</v>
      </c>
      <c r="D92" s="16" t="s">
        <v>525</v>
      </c>
      <c r="E92" s="20">
        <v>226</v>
      </c>
      <c r="F92" s="17" t="str">
        <f>VLOOKUP(A92,'[1]tdpc pull'!A$2:G$342,2,FALSE)</f>
        <v>779897179686</v>
      </c>
      <c r="G92" s="17">
        <f>VLOOKUP(A92,'[1]tdpc pull'!A$1:G$342,3,FALSE)</f>
        <v>43.95</v>
      </c>
      <c r="H92" s="17">
        <f>VLOOKUP(A92,'[1]tdpc pull'!A$2:G$342,5,FALSE)</f>
        <v>40</v>
      </c>
      <c r="I92" s="17">
        <f>VLOOKUP(A92,'[1]tdpc pull'!A$1:G$342,6,FALSE)</f>
        <v>6</v>
      </c>
      <c r="J92" s="17">
        <f>VLOOKUP(A92,'[1]tdpc pull'!A$2:G$342,7,FALSE)</f>
        <v>14</v>
      </c>
      <c r="K92" s="18" t="str">
        <f>VLOOKUP(A92,'[1]tdpc pull'!A$1:G$342,4,FALSE)</f>
        <v/>
      </c>
    </row>
    <row r="93" spans="1:11" ht="12.75" customHeight="1" x14ac:dyDescent="0.2">
      <c r="A93" s="19" t="s">
        <v>161</v>
      </c>
      <c r="B93" s="19" t="s">
        <v>162</v>
      </c>
      <c r="C93" s="15" t="s">
        <v>534</v>
      </c>
      <c r="D93" s="16" t="s">
        <v>525</v>
      </c>
      <c r="E93" s="20">
        <v>396.5</v>
      </c>
      <c r="F93" s="17" t="str">
        <f>VLOOKUP(A93,'[1]tdpc pull'!A$2:G$342,2,FALSE)</f>
        <v>779897179693</v>
      </c>
      <c r="G93" s="17">
        <f>VLOOKUP(A93,'[1]tdpc pull'!A$1:G$342,3,FALSE)</f>
        <v>43.95</v>
      </c>
      <c r="H93" s="17">
        <f>VLOOKUP(A93,'[1]tdpc pull'!A$2:G$342,5,FALSE)</f>
        <v>40</v>
      </c>
      <c r="I93" s="17">
        <f>VLOOKUP(A93,'[1]tdpc pull'!A$1:G$342,6,FALSE)</f>
        <v>6</v>
      </c>
      <c r="J93" s="17">
        <f>VLOOKUP(A93,'[1]tdpc pull'!A$2:G$342,7,FALSE)</f>
        <v>14</v>
      </c>
      <c r="K93" s="18" t="str">
        <f>VLOOKUP(A93,'[1]tdpc pull'!A$1:G$342,4,FALSE)</f>
        <v/>
      </c>
    </row>
    <row r="94" spans="1:11" ht="12.75" customHeight="1" x14ac:dyDescent="0.2">
      <c r="A94" s="19" t="s">
        <v>163</v>
      </c>
      <c r="B94" s="19" t="s">
        <v>164</v>
      </c>
      <c r="C94" s="15" t="s">
        <v>534</v>
      </c>
      <c r="D94" s="16" t="s">
        <v>525</v>
      </c>
      <c r="E94" s="20">
        <v>226</v>
      </c>
      <c r="F94" s="17" t="str">
        <f>VLOOKUP(A94,'[1]tdpc pull'!A$2:G$342,2,FALSE)</f>
        <v>779897179761</v>
      </c>
      <c r="G94" s="17">
        <f>VLOOKUP(A94,'[1]tdpc pull'!A$1:G$342,3,FALSE)</f>
        <v>44.56</v>
      </c>
      <c r="H94" s="17">
        <f>VLOOKUP(A94,'[1]tdpc pull'!A$2:G$342,5,FALSE)</f>
        <v>40</v>
      </c>
      <c r="I94" s="17">
        <f>VLOOKUP(A94,'[1]tdpc pull'!A$1:G$342,6,FALSE)</f>
        <v>6</v>
      </c>
      <c r="J94" s="17">
        <f>VLOOKUP(A94,'[1]tdpc pull'!A$2:G$342,7,FALSE)</f>
        <v>14</v>
      </c>
      <c r="K94" s="18" t="str">
        <f>VLOOKUP(A94,'[1]tdpc pull'!A$1:G$342,4,FALSE)</f>
        <v/>
      </c>
    </row>
    <row r="95" spans="1:11" ht="12.75" customHeight="1" x14ac:dyDescent="0.2">
      <c r="A95" s="19" t="s">
        <v>165</v>
      </c>
      <c r="B95" s="19" t="s">
        <v>166</v>
      </c>
      <c r="C95" s="15" t="s">
        <v>534</v>
      </c>
      <c r="D95" s="16" t="s">
        <v>525</v>
      </c>
      <c r="E95" s="20">
        <v>226</v>
      </c>
      <c r="F95" s="17" t="str">
        <f>VLOOKUP(A95,'[1]tdpc pull'!A$2:G$342,2,FALSE)</f>
        <v>779897179778</v>
      </c>
      <c r="G95" s="17">
        <f>VLOOKUP(A95,'[1]tdpc pull'!A$1:G$342,3,FALSE)</f>
        <v>44.56</v>
      </c>
      <c r="H95" s="17">
        <f>VLOOKUP(A95,'[1]tdpc pull'!A$2:G$342,5,FALSE)</f>
        <v>40</v>
      </c>
      <c r="I95" s="17">
        <f>VLOOKUP(A95,'[1]tdpc pull'!A$1:G$342,6,FALSE)</f>
        <v>6</v>
      </c>
      <c r="J95" s="17">
        <f>VLOOKUP(A95,'[1]tdpc pull'!A$2:G$342,7,FALSE)</f>
        <v>14</v>
      </c>
      <c r="K95" s="18" t="str">
        <f>VLOOKUP(A95,'[1]tdpc pull'!A$1:G$342,4,FALSE)</f>
        <v/>
      </c>
    </row>
    <row r="96" spans="1:11" ht="12.75" customHeight="1" x14ac:dyDescent="0.2">
      <c r="A96" s="19" t="s">
        <v>167</v>
      </c>
      <c r="B96" s="19" t="s">
        <v>168</v>
      </c>
      <c r="C96" s="15" t="s">
        <v>534</v>
      </c>
      <c r="D96" s="16" t="s">
        <v>525</v>
      </c>
      <c r="E96" s="20">
        <v>396.5</v>
      </c>
      <c r="F96" s="17" t="str">
        <f>VLOOKUP(A96,'[1]tdpc pull'!A$2:G$342,2,FALSE)</f>
        <v>779897179785</v>
      </c>
      <c r="G96" s="17">
        <f>VLOOKUP(A96,'[1]tdpc pull'!A$1:G$342,3,FALSE)</f>
        <v>44.56</v>
      </c>
      <c r="H96" s="17">
        <f>VLOOKUP(A96,'[1]tdpc pull'!A$2:G$342,5,FALSE)</f>
        <v>40</v>
      </c>
      <c r="I96" s="17">
        <f>VLOOKUP(A96,'[1]tdpc pull'!A$1:G$342,6,FALSE)</f>
        <v>6</v>
      </c>
      <c r="J96" s="17">
        <f>VLOOKUP(A96,'[1]tdpc pull'!A$2:G$342,7,FALSE)</f>
        <v>14</v>
      </c>
      <c r="K96" s="18" t="str">
        <f>VLOOKUP(A96,'[1]tdpc pull'!A$1:G$342,4,FALSE)</f>
        <v/>
      </c>
    </row>
    <row r="97" spans="1:11" ht="12.75" customHeight="1" x14ac:dyDescent="0.2">
      <c r="A97" s="19" t="s">
        <v>169</v>
      </c>
      <c r="B97" s="19" t="s">
        <v>170</v>
      </c>
      <c r="C97" s="15" t="s">
        <v>534</v>
      </c>
      <c r="D97" s="16" t="s">
        <v>525</v>
      </c>
      <c r="E97" s="20">
        <v>396.5</v>
      </c>
      <c r="F97" s="17" t="str">
        <f>VLOOKUP(A97,'[1]tdpc pull'!A$2:G$342,2,FALSE)</f>
        <v>779897179792</v>
      </c>
      <c r="G97" s="17">
        <f>VLOOKUP(A97,'[1]tdpc pull'!A$1:G$342,3,FALSE)</f>
        <v>44.56</v>
      </c>
      <c r="H97" s="17">
        <f>VLOOKUP(A97,'[1]tdpc pull'!A$2:G$342,5,FALSE)</f>
        <v>40</v>
      </c>
      <c r="I97" s="17">
        <f>VLOOKUP(A97,'[1]tdpc pull'!A$1:G$342,6,FALSE)</f>
        <v>6</v>
      </c>
      <c r="J97" s="17">
        <f>VLOOKUP(A97,'[1]tdpc pull'!A$2:G$342,7,FALSE)</f>
        <v>14</v>
      </c>
      <c r="K97" s="18" t="str">
        <f>VLOOKUP(A97,'[1]tdpc pull'!A$1:G$342,4,FALSE)</f>
        <v/>
      </c>
    </row>
    <row r="98" spans="1:11" ht="12.75" customHeight="1" x14ac:dyDescent="0.2">
      <c r="A98" s="19" t="s">
        <v>171</v>
      </c>
      <c r="B98" s="19" t="s">
        <v>172</v>
      </c>
      <c r="C98" s="15" t="s">
        <v>534</v>
      </c>
      <c r="D98" s="16" t="s">
        <v>525</v>
      </c>
      <c r="E98" s="20">
        <v>226</v>
      </c>
      <c r="F98" s="17" t="str">
        <f>VLOOKUP(A98,'[1]tdpc pull'!A$2:G$342,2,FALSE)</f>
        <v>779897179709</v>
      </c>
      <c r="G98" s="17">
        <f>VLOOKUP(A98,'[1]tdpc pull'!A$1:G$342,3,FALSE)</f>
        <v>45.18</v>
      </c>
      <c r="H98" s="17">
        <f>VLOOKUP(A98,'[1]tdpc pull'!A$2:G$342,5,FALSE)</f>
        <v>40</v>
      </c>
      <c r="I98" s="17">
        <f>VLOOKUP(A98,'[1]tdpc pull'!A$1:G$342,6,FALSE)</f>
        <v>6</v>
      </c>
      <c r="J98" s="17">
        <f>VLOOKUP(A98,'[1]tdpc pull'!A$2:G$342,7,FALSE)</f>
        <v>14</v>
      </c>
      <c r="K98" s="18" t="str">
        <f>VLOOKUP(A98,'[1]tdpc pull'!A$1:G$342,4,FALSE)</f>
        <v/>
      </c>
    </row>
    <row r="99" spans="1:11" ht="12.75" customHeight="1" x14ac:dyDescent="0.2">
      <c r="A99" s="19" t="s">
        <v>173</v>
      </c>
      <c r="B99" s="19" t="s">
        <v>174</v>
      </c>
      <c r="C99" s="15" t="s">
        <v>534</v>
      </c>
      <c r="D99" s="16" t="s">
        <v>525</v>
      </c>
      <c r="E99" s="20">
        <v>169</v>
      </c>
      <c r="F99" s="17" t="str">
        <f>VLOOKUP(A99,'[1]tdpc pull'!A$2:G$342,2,FALSE)</f>
        <v>779897179716</v>
      </c>
      <c r="G99" s="17">
        <f>VLOOKUP(A99,'[1]tdpc pull'!A$1:G$342,3,FALSE)</f>
        <v>22.92</v>
      </c>
      <c r="H99" s="17">
        <f>VLOOKUP(A99,'[1]tdpc pull'!A$2:G$342,5,FALSE)</f>
        <v>20</v>
      </c>
      <c r="I99" s="17">
        <f>VLOOKUP(A99,'[1]tdpc pull'!A$1:G$342,6,FALSE)</f>
        <v>6</v>
      </c>
      <c r="J99" s="17">
        <f>VLOOKUP(A99,'[1]tdpc pull'!A$2:G$342,7,FALSE)</f>
        <v>14</v>
      </c>
      <c r="K99" s="18" t="str">
        <f>VLOOKUP(A99,'[1]tdpc pull'!A$1:G$342,4,FALSE)</f>
        <v/>
      </c>
    </row>
    <row r="100" spans="1:11" ht="12.75" customHeight="1" x14ac:dyDescent="0.2">
      <c r="A100" s="19" t="s">
        <v>175</v>
      </c>
      <c r="B100" s="19" t="s">
        <v>176</v>
      </c>
      <c r="C100" s="15" t="s">
        <v>534</v>
      </c>
      <c r="D100" s="16" t="s">
        <v>525</v>
      </c>
      <c r="E100" s="20">
        <v>226</v>
      </c>
      <c r="F100" s="17" t="str">
        <f>VLOOKUP(A100,'[1]tdpc pull'!A$2:G$342,2,FALSE)</f>
        <v>779897179723</v>
      </c>
      <c r="G100" s="17">
        <f>VLOOKUP(A100,'[1]tdpc pull'!A$1:G$342,3,FALSE)</f>
        <v>45.18</v>
      </c>
      <c r="H100" s="17">
        <f>VLOOKUP(A100,'[1]tdpc pull'!A$2:G$342,5,FALSE)</f>
        <v>40</v>
      </c>
      <c r="I100" s="17">
        <f>VLOOKUP(A100,'[1]tdpc pull'!A$1:G$342,6,FALSE)</f>
        <v>6</v>
      </c>
      <c r="J100" s="17">
        <f>VLOOKUP(A100,'[1]tdpc pull'!A$2:G$342,7,FALSE)</f>
        <v>14</v>
      </c>
      <c r="K100" s="18" t="str">
        <f>VLOOKUP(A100,'[1]tdpc pull'!A$1:G$342,4,FALSE)</f>
        <v/>
      </c>
    </row>
    <row r="101" spans="1:11" ht="12.75" customHeight="1" x14ac:dyDescent="0.2">
      <c r="A101" s="19" t="s">
        <v>177</v>
      </c>
      <c r="B101" s="19" t="s">
        <v>178</v>
      </c>
      <c r="C101" s="15" t="s">
        <v>534</v>
      </c>
      <c r="D101" s="16" t="s">
        <v>525</v>
      </c>
      <c r="E101" s="20">
        <v>396.5</v>
      </c>
      <c r="F101" s="17" t="str">
        <f>VLOOKUP(A101,'[1]tdpc pull'!A$2:G$342,2,FALSE)</f>
        <v>779897179730</v>
      </c>
      <c r="G101" s="17">
        <f>VLOOKUP(A101,'[1]tdpc pull'!A$1:G$342,3,FALSE)</f>
        <v>45.18</v>
      </c>
      <c r="H101" s="17">
        <f>VLOOKUP(A101,'[1]tdpc pull'!A$2:G$342,5,FALSE)</f>
        <v>40</v>
      </c>
      <c r="I101" s="17">
        <f>VLOOKUP(A101,'[1]tdpc pull'!A$1:G$342,6,FALSE)</f>
        <v>6</v>
      </c>
      <c r="J101" s="17">
        <f>VLOOKUP(A101,'[1]tdpc pull'!A$2:G$342,7,FALSE)</f>
        <v>14</v>
      </c>
      <c r="K101" s="18" t="str">
        <f>VLOOKUP(A101,'[1]tdpc pull'!A$1:G$342,4,FALSE)</f>
        <v/>
      </c>
    </row>
    <row r="102" spans="1:11" ht="12.75" customHeight="1" x14ac:dyDescent="0.2">
      <c r="A102" s="19" t="s">
        <v>179</v>
      </c>
      <c r="B102" s="19" t="s">
        <v>180</v>
      </c>
      <c r="C102" s="15" t="s">
        <v>534</v>
      </c>
      <c r="D102" s="16" t="s">
        <v>525</v>
      </c>
      <c r="E102" s="20">
        <v>280.5</v>
      </c>
      <c r="F102" s="17" t="str">
        <f>VLOOKUP(A102,'[1]tdpc pull'!A$2:G$342,2,FALSE)</f>
        <v>779897179747</v>
      </c>
      <c r="G102" s="17">
        <f>VLOOKUP(A102,'[1]tdpc pull'!A$1:G$342,3,FALSE)</f>
        <v>22.92</v>
      </c>
      <c r="H102" s="17">
        <f>VLOOKUP(A102,'[1]tdpc pull'!A$2:G$342,5,FALSE)</f>
        <v>20</v>
      </c>
      <c r="I102" s="17">
        <f>VLOOKUP(A102,'[1]tdpc pull'!A$1:G$342,6,FALSE)</f>
        <v>6</v>
      </c>
      <c r="J102" s="17">
        <f>VLOOKUP(A102,'[1]tdpc pull'!A$2:G$342,7,FALSE)</f>
        <v>14</v>
      </c>
      <c r="K102" s="18" t="str">
        <f>VLOOKUP(A102,'[1]tdpc pull'!A$1:G$342,4,FALSE)</f>
        <v/>
      </c>
    </row>
    <row r="103" spans="1:11" ht="12.75" customHeight="1" x14ac:dyDescent="0.2">
      <c r="A103" s="19" t="s">
        <v>181</v>
      </c>
      <c r="B103" s="19" t="s">
        <v>170</v>
      </c>
      <c r="C103" s="15" t="s">
        <v>534</v>
      </c>
      <c r="D103" s="16" t="s">
        <v>525</v>
      </c>
      <c r="E103" s="20">
        <v>396.5</v>
      </c>
      <c r="F103" s="17" t="str">
        <f>VLOOKUP(A103,'[1]tdpc pull'!A$2:G$342,2,FALSE)</f>
        <v>779897179754</v>
      </c>
      <c r="G103" s="17">
        <f>VLOOKUP(A103,'[1]tdpc pull'!A$1:G$342,3,FALSE)</f>
        <v>45.18</v>
      </c>
      <c r="H103" s="17">
        <f>VLOOKUP(A103,'[1]tdpc pull'!A$2:G$342,5,FALSE)</f>
        <v>40</v>
      </c>
      <c r="I103" s="17">
        <f>VLOOKUP(A103,'[1]tdpc pull'!A$1:G$342,6,FALSE)</f>
        <v>6</v>
      </c>
      <c r="J103" s="17">
        <f>VLOOKUP(A103,'[1]tdpc pull'!A$2:G$342,7,FALSE)</f>
        <v>14</v>
      </c>
      <c r="K103" s="18" t="str">
        <f>VLOOKUP(A103,'[1]tdpc pull'!A$1:G$342,4,FALSE)</f>
        <v/>
      </c>
    </row>
    <row r="104" spans="1:11" ht="12.75" customHeight="1" x14ac:dyDescent="0.2">
      <c r="A104" s="19" t="s">
        <v>182</v>
      </c>
      <c r="B104" s="19" t="s">
        <v>183</v>
      </c>
      <c r="C104" s="15" t="s">
        <v>534</v>
      </c>
      <c r="D104" s="16" t="s">
        <v>525</v>
      </c>
      <c r="E104" s="20">
        <v>226</v>
      </c>
      <c r="F104" s="17" t="str">
        <f>VLOOKUP(A104,'[1]tdpc pull'!A$2:G$342,2,FALSE)</f>
        <v>779897179808</v>
      </c>
      <c r="G104" s="17">
        <f>VLOOKUP(A104,'[1]tdpc pull'!A$1:G$342,3,FALSE)</f>
        <v>47.94</v>
      </c>
      <c r="H104" s="17">
        <f>VLOOKUP(A104,'[1]tdpc pull'!A$2:G$342,5,FALSE)</f>
        <v>40</v>
      </c>
      <c r="I104" s="17">
        <f>VLOOKUP(A104,'[1]tdpc pull'!A$1:G$342,6,FALSE)</f>
        <v>6</v>
      </c>
      <c r="J104" s="17">
        <f>VLOOKUP(A104,'[1]tdpc pull'!A$2:G$342,7,FALSE)</f>
        <v>14</v>
      </c>
      <c r="K104" s="18" t="str">
        <f>VLOOKUP(A104,'[1]tdpc pull'!A$1:G$342,4,FALSE)</f>
        <v/>
      </c>
    </row>
    <row r="105" spans="1:11" ht="12.75" customHeight="1" x14ac:dyDescent="0.2">
      <c r="A105" s="19" t="s">
        <v>184</v>
      </c>
      <c r="B105" s="19" t="s">
        <v>185</v>
      </c>
      <c r="C105" s="15" t="s">
        <v>534</v>
      </c>
      <c r="D105" s="16" t="s">
        <v>525</v>
      </c>
      <c r="E105" s="20">
        <v>396.5</v>
      </c>
      <c r="F105" s="17" t="str">
        <f>VLOOKUP(A105,'[1]tdpc pull'!A$2:G$342,2,FALSE)</f>
        <v>779897179815</v>
      </c>
      <c r="G105" s="17">
        <f>VLOOKUP(A105,'[1]tdpc pull'!A$1:G$342,3,FALSE)</f>
        <v>47.94</v>
      </c>
      <c r="H105" s="17">
        <f>VLOOKUP(A105,'[1]tdpc pull'!A$2:G$342,5,FALSE)</f>
        <v>40</v>
      </c>
      <c r="I105" s="17">
        <f>VLOOKUP(A105,'[1]tdpc pull'!A$1:G$342,6,FALSE)</f>
        <v>6</v>
      </c>
      <c r="J105" s="17">
        <f>VLOOKUP(A105,'[1]tdpc pull'!A$2:G$342,7,FALSE)</f>
        <v>14</v>
      </c>
      <c r="K105" s="18" t="str">
        <f>VLOOKUP(A105,'[1]tdpc pull'!A$1:G$342,4,FALSE)</f>
        <v/>
      </c>
    </row>
    <row r="106" spans="1:11" ht="12.75" customHeight="1" x14ac:dyDescent="0.2">
      <c r="A106" s="19" t="s">
        <v>186</v>
      </c>
      <c r="B106" s="19" t="s">
        <v>187</v>
      </c>
      <c r="C106" s="15" t="s">
        <v>534</v>
      </c>
      <c r="D106" s="16" t="s">
        <v>525</v>
      </c>
      <c r="E106" s="20">
        <v>226</v>
      </c>
      <c r="F106" s="17" t="str">
        <f>VLOOKUP(A106,'[1]tdpc pull'!A$2:G$342,2,FALSE)</f>
        <v>779897179822</v>
      </c>
      <c r="G106" s="17">
        <f>VLOOKUP(A106,'[1]tdpc pull'!A$1:G$342,3,FALSE)</f>
        <v>48.55</v>
      </c>
      <c r="H106" s="17">
        <f>VLOOKUP(A106,'[1]tdpc pull'!A$2:G$342,5,FALSE)</f>
        <v>40</v>
      </c>
      <c r="I106" s="17">
        <f>VLOOKUP(A106,'[1]tdpc pull'!A$1:G$342,6,FALSE)</f>
        <v>6</v>
      </c>
      <c r="J106" s="17">
        <f>VLOOKUP(A106,'[1]tdpc pull'!A$2:G$342,7,FALSE)</f>
        <v>14</v>
      </c>
      <c r="K106" s="18" t="str">
        <f>VLOOKUP(A106,'[1]tdpc pull'!A$1:G$342,4,FALSE)</f>
        <v/>
      </c>
    </row>
    <row r="107" spans="1:11" ht="12.75" customHeight="1" x14ac:dyDescent="0.2">
      <c r="A107" s="19" t="s">
        <v>188</v>
      </c>
      <c r="B107" s="19" t="s">
        <v>189</v>
      </c>
      <c r="C107" s="15" t="s">
        <v>534</v>
      </c>
      <c r="D107" s="16" t="s">
        <v>525</v>
      </c>
      <c r="E107" s="20">
        <v>396.5</v>
      </c>
      <c r="F107" s="17" t="str">
        <f>VLOOKUP(A107,'[1]tdpc pull'!A$2:G$342,2,FALSE)</f>
        <v>779897179839</v>
      </c>
      <c r="G107" s="17">
        <f>VLOOKUP(A107,'[1]tdpc pull'!A$1:G$342,3,FALSE)</f>
        <v>48.55</v>
      </c>
      <c r="H107" s="17">
        <f>VLOOKUP(A107,'[1]tdpc pull'!A$2:G$342,5,FALSE)</f>
        <v>40</v>
      </c>
      <c r="I107" s="17">
        <f>VLOOKUP(A107,'[1]tdpc pull'!A$1:G$342,6,FALSE)</f>
        <v>6</v>
      </c>
      <c r="J107" s="17">
        <f>VLOOKUP(A107,'[1]tdpc pull'!A$2:G$342,7,FALSE)</f>
        <v>14</v>
      </c>
      <c r="K107" s="18" t="str">
        <f>VLOOKUP(A107,'[1]tdpc pull'!A$1:G$342,4,FALSE)</f>
        <v/>
      </c>
    </row>
    <row r="108" spans="1:11" ht="12.75" customHeight="1" x14ac:dyDescent="0.2">
      <c r="A108" s="19" t="s">
        <v>190</v>
      </c>
      <c r="B108" s="19" t="s">
        <v>191</v>
      </c>
      <c r="C108" s="15" t="s">
        <v>534</v>
      </c>
      <c r="D108" s="16" t="s">
        <v>525</v>
      </c>
      <c r="E108" s="20">
        <v>226</v>
      </c>
      <c r="F108" s="17" t="str">
        <f>VLOOKUP(A108,'[1]tdpc pull'!A$2:G$342,2,FALSE)</f>
        <v>779897179846</v>
      </c>
      <c r="G108" s="17">
        <f>VLOOKUP(A108,'[1]tdpc pull'!A$1:G$342,3,FALSE)</f>
        <v>49.17</v>
      </c>
      <c r="H108" s="17">
        <f>VLOOKUP(A108,'[1]tdpc pull'!A$2:G$342,5,FALSE)</f>
        <v>40</v>
      </c>
      <c r="I108" s="17">
        <f>VLOOKUP(A108,'[1]tdpc pull'!A$1:G$342,6,FALSE)</f>
        <v>6</v>
      </c>
      <c r="J108" s="17">
        <f>VLOOKUP(A108,'[1]tdpc pull'!A$2:G$342,7,FALSE)</f>
        <v>14</v>
      </c>
      <c r="K108" s="18" t="str">
        <f>VLOOKUP(A108,'[1]tdpc pull'!A$1:G$342,4,FALSE)</f>
        <v/>
      </c>
    </row>
    <row r="109" spans="1:11" ht="12.75" customHeight="1" x14ac:dyDescent="0.2">
      <c r="A109" s="19" t="s">
        <v>192</v>
      </c>
      <c r="B109" s="19" t="s">
        <v>193</v>
      </c>
      <c r="C109" s="15" t="s">
        <v>534</v>
      </c>
      <c r="D109" s="16" t="s">
        <v>525</v>
      </c>
      <c r="E109" s="20">
        <v>396.5</v>
      </c>
      <c r="F109" s="17" t="str">
        <f>VLOOKUP(A109,'[1]tdpc pull'!A$2:G$342,2,FALSE)</f>
        <v>779897179853</v>
      </c>
      <c r="G109" s="17">
        <f>VLOOKUP(A109,'[1]tdpc pull'!A$1:G$342,3,FALSE)</f>
        <v>49.17</v>
      </c>
      <c r="H109" s="17">
        <f>VLOOKUP(A109,'[1]tdpc pull'!A$2:G$342,5,FALSE)</f>
        <v>40</v>
      </c>
      <c r="I109" s="17">
        <f>VLOOKUP(A109,'[1]tdpc pull'!A$1:G$342,6,FALSE)</f>
        <v>6</v>
      </c>
      <c r="J109" s="17">
        <f>VLOOKUP(A109,'[1]tdpc pull'!A$2:G$342,7,FALSE)</f>
        <v>14</v>
      </c>
      <c r="K109" s="18" t="str">
        <f>VLOOKUP(A109,'[1]tdpc pull'!A$1:G$342,4,FALSE)</f>
        <v/>
      </c>
    </row>
    <row r="110" spans="1:11" ht="12.75" customHeight="1" x14ac:dyDescent="0.2">
      <c r="A110" s="19" t="s">
        <v>194</v>
      </c>
      <c r="B110" s="19" t="s">
        <v>195</v>
      </c>
      <c r="C110" s="15" t="s">
        <v>534</v>
      </c>
      <c r="D110" s="16" t="s">
        <v>525</v>
      </c>
      <c r="E110" s="20">
        <v>226</v>
      </c>
      <c r="F110" s="17" t="str">
        <f>VLOOKUP(A110,'[1]tdpc pull'!A$2:G$342,2,FALSE)</f>
        <v>779897179860</v>
      </c>
      <c r="G110" s="17">
        <f>VLOOKUP(A110,'[1]tdpc pull'!A$1:G$342,3,FALSE)</f>
        <v>49.79</v>
      </c>
      <c r="H110" s="17">
        <f>VLOOKUP(A110,'[1]tdpc pull'!A$2:G$342,5,FALSE)</f>
        <v>40</v>
      </c>
      <c r="I110" s="17">
        <f>VLOOKUP(A110,'[1]tdpc pull'!A$1:G$342,6,FALSE)</f>
        <v>6</v>
      </c>
      <c r="J110" s="17">
        <f>VLOOKUP(A110,'[1]tdpc pull'!A$2:G$342,7,FALSE)</f>
        <v>14</v>
      </c>
      <c r="K110" s="18" t="str">
        <f>VLOOKUP(A110,'[1]tdpc pull'!A$1:G$342,4,FALSE)</f>
        <v/>
      </c>
    </row>
    <row r="111" spans="1:11" ht="12.75" customHeight="1" x14ac:dyDescent="0.2">
      <c r="A111" s="19" t="s">
        <v>196</v>
      </c>
      <c r="B111" s="19" t="s">
        <v>197</v>
      </c>
      <c r="C111" s="15" t="s">
        <v>534</v>
      </c>
      <c r="D111" s="16" t="s">
        <v>525</v>
      </c>
      <c r="E111" s="20">
        <v>396.5</v>
      </c>
      <c r="F111" s="17" t="str">
        <f>VLOOKUP(A111,'[1]tdpc pull'!A$2:G$342,2,FALSE)</f>
        <v>779897179877</v>
      </c>
      <c r="G111" s="17">
        <f>VLOOKUP(A111,'[1]tdpc pull'!A$1:G$342,3,FALSE)</f>
        <v>49.79</v>
      </c>
      <c r="H111" s="17">
        <f>VLOOKUP(A111,'[1]tdpc pull'!A$2:G$342,5,FALSE)</f>
        <v>40</v>
      </c>
      <c r="I111" s="17">
        <f>VLOOKUP(A111,'[1]tdpc pull'!A$1:G$342,6,FALSE)</f>
        <v>6</v>
      </c>
      <c r="J111" s="17">
        <f>VLOOKUP(A111,'[1]tdpc pull'!A$2:G$342,7,FALSE)</f>
        <v>14</v>
      </c>
      <c r="K111" s="18" t="str">
        <f>VLOOKUP(A111,'[1]tdpc pull'!A$1:G$342,4,FALSE)</f>
        <v/>
      </c>
    </row>
    <row r="112" spans="1:11" ht="12.75" customHeight="1" x14ac:dyDescent="0.2">
      <c r="A112" s="19" t="s">
        <v>198</v>
      </c>
      <c r="B112" s="19" t="s">
        <v>199</v>
      </c>
      <c r="C112" s="15" t="s">
        <v>534</v>
      </c>
      <c r="D112" s="16" t="s">
        <v>525</v>
      </c>
      <c r="E112" s="20">
        <v>226</v>
      </c>
      <c r="F112" s="17" t="str">
        <f>VLOOKUP(A112,'[1]tdpc pull'!A$2:G$342,2,FALSE)</f>
        <v>779897179884</v>
      </c>
      <c r="G112" s="17">
        <f>VLOOKUP(A112,'[1]tdpc pull'!A$1:G$342,3,FALSE)</f>
        <v>50.41</v>
      </c>
      <c r="H112" s="17">
        <f>VLOOKUP(A112,'[1]tdpc pull'!A$2:G$342,5,FALSE)</f>
        <v>40</v>
      </c>
      <c r="I112" s="17">
        <f>VLOOKUP(A112,'[1]tdpc pull'!A$1:G$342,6,FALSE)</f>
        <v>6</v>
      </c>
      <c r="J112" s="17">
        <f>VLOOKUP(A112,'[1]tdpc pull'!A$2:G$342,7,FALSE)</f>
        <v>14</v>
      </c>
      <c r="K112" s="18" t="str">
        <f>VLOOKUP(A112,'[1]tdpc pull'!A$1:G$342,4,FALSE)</f>
        <v/>
      </c>
    </row>
    <row r="113" spans="1:11" ht="12.75" customHeight="1" x14ac:dyDescent="0.2">
      <c r="A113" s="19" t="s">
        <v>200</v>
      </c>
      <c r="B113" s="19" t="s">
        <v>201</v>
      </c>
      <c r="C113" s="15" t="s">
        <v>534</v>
      </c>
      <c r="D113" s="16" t="s">
        <v>525</v>
      </c>
      <c r="E113" s="20">
        <v>396.5</v>
      </c>
      <c r="F113" s="17" t="str">
        <f>VLOOKUP(A113,'[1]tdpc pull'!A$2:G$342,2,FALSE)</f>
        <v>779897179891</v>
      </c>
      <c r="G113" s="17">
        <f>VLOOKUP(A113,'[1]tdpc pull'!A$1:G$342,3,FALSE)</f>
        <v>50.41</v>
      </c>
      <c r="H113" s="17">
        <f>VLOOKUP(A113,'[1]tdpc pull'!A$2:G$342,5,FALSE)</f>
        <v>40</v>
      </c>
      <c r="I113" s="17">
        <f>VLOOKUP(A113,'[1]tdpc pull'!A$1:G$342,6,FALSE)</f>
        <v>6</v>
      </c>
      <c r="J113" s="17">
        <f>VLOOKUP(A113,'[1]tdpc pull'!A$2:G$342,7,FALSE)</f>
        <v>14</v>
      </c>
      <c r="K113" s="18" t="str">
        <f>VLOOKUP(A113,'[1]tdpc pull'!A$1:G$342,4,FALSE)</f>
        <v/>
      </c>
    </row>
    <row r="114" spans="1:11" ht="12.75" customHeight="1" x14ac:dyDescent="0.2">
      <c r="A114" s="19" t="s">
        <v>202</v>
      </c>
      <c r="B114" s="19" t="s">
        <v>203</v>
      </c>
      <c r="C114" s="15" t="s">
        <v>534</v>
      </c>
      <c r="D114" s="16" t="s">
        <v>525</v>
      </c>
      <c r="E114" s="20">
        <v>226</v>
      </c>
      <c r="F114" s="17" t="str">
        <f>VLOOKUP(A114,'[1]tdpc pull'!A$2:G$342,2,FALSE)</f>
        <v>779897179907</v>
      </c>
      <c r="G114" s="17">
        <f>VLOOKUP(A114,'[1]tdpc pull'!A$1:G$342,3,FALSE)</f>
        <v>51.02</v>
      </c>
      <c r="H114" s="17">
        <f>VLOOKUP(A114,'[1]tdpc pull'!A$2:G$342,5,FALSE)</f>
        <v>40</v>
      </c>
      <c r="I114" s="17">
        <f>VLOOKUP(A114,'[1]tdpc pull'!A$1:G$342,6,FALSE)</f>
        <v>6</v>
      </c>
      <c r="J114" s="17">
        <f>VLOOKUP(A114,'[1]tdpc pull'!A$2:G$342,7,FALSE)</f>
        <v>14</v>
      </c>
      <c r="K114" s="18" t="str">
        <f>VLOOKUP(A114,'[1]tdpc pull'!A$1:G$342,4,FALSE)</f>
        <v/>
      </c>
    </row>
    <row r="115" spans="1:11" ht="12.75" customHeight="1" x14ac:dyDescent="0.2">
      <c r="A115" s="19" t="s">
        <v>204</v>
      </c>
      <c r="B115" s="19" t="s">
        <v>205</v>
      </c>
      <c r="C115" s="15" t="s">
        <v>534</v>
      </c>
      <c r="D115" s="16" t="s">
        <v>525</v>
      </c>
      <c r="E115" s="20">
        <v>396.5</v>
      </c>
      <c r="F115" s="17" t="str">
        <f>VLOOKUP(A115,'[1]tdpc pull'!A$2:G$342,2,FALSE)</f>
        <v>779897179914</v>
      </c>
      <c r="G115" s="17">
        <f>VLOOKUP(A115,'[1]tdpc pull'!A$1:G$342,3,FALSE)</f>
        <v>51.02</v>
      </c>
      <c r="H115" s="17">
        <f>VLOOKUP(A115,'[1]tdpc pull'!A$2:G$342,5,FALSE)</f>
        <v>40</v>
      </c>
      <c r="I115" s="17">
        <f>VLOOKUP(A115,'[1]tdpc pull'!A$1:G$342,6,FALSE)</f>
        <v>6</v>
      </c>
      <c r="J115" s="17">
        <f>VLOOKUP(A115,'[1]tdpc pull'!A$2:G$342,7,FALSE)</f>
        <v>14</v>
      </c>
      <c r="K115" s="18" t="str">
        <f>VLOOKUP(A115,'[1]tdpc pull'!A$1:G$342,4,FALSE)</f>
        <v/>
      </c>
    </row>
    <row r="116" spans="1:11" ht="12.75" customHeight="1" x14ac:dyDescent="0.2">
      <c r="A116" s="19" t="s">
        <v>206</v>
      </c>
      <c r="B116" s="19" t="s">
        <v>207</v>
      </c>
      <c r="C116" s="15" t="s">
        <v>534</v>
      </c>
      <c r="D116" s="16" t="s">
        <v>525</v>
      </c>
      <c r="E116" s="20">
        <v>226</v>
      </c>
      <c r="F116" s="17" t="str">
        <f>VLOOKUP(A116,'[1]tdpc pull'!A$2:G$342,2,FALSE)</f>
        <v>779897179921</v>
      </c>
      <c r="G116" s="17">
        <f>VLOOKUP(A116,'[1]tdpc pull'!A$1:G$342,3,FALSE)</f>
        <v>51.64</v>
      </c>
      <c r="H116" s="17">
        <f>VLOOKUP(A116,'[1]tdpc pull'!A$2:G$342,5,FALSE)</f>
        <v>40</v>
      </c>
      <c r="I116" s="17">
        <f>VLOOKUP(A116,'[1]tdpc pull'!A$1:G$342,6,FALSE)</f>
        <v>6</v>
      </c>
      <c r="J116" s="17">
        <f>VLOOKUP(A116,'[1]tdpc pull'!A$2:G$342,7,FALSE)</f>
        <v>14</v>
      </c>
      <c r="K116" s="18" t="str">
        <f>VLOOKUP(A116,'[1]tdpc pull'!A$1:G$342,4,FALSE)</f>
        <v/>
      </c>
    </row>
    <row r="117" spans="1:11" ht="12.75" customHeight="1" x14ac:dyDescent="0.2">
      <c r="A117" s="19" t="s">
        <v>208</v>
      </c>
      <c r="B117" s="19" t="s">
        <v>209</v>
      </c>
      <c r="C117" s="15" t="s">
        <v>534</v>
      </c>
      <c r="D117" s="16" t="s">
        <v>525</v>
      </c>
      <c r="E117" s="20">
        <v>396.5</v>
      </c>
      <c r="F117" s="17" t="str">
        <f>VLOOKUP(A117,'[1]tdpc pull'!A$2:G$342,2,FALSE)</f>
        <v>779897179938</v>
      </c>
      <c r="G117" s="17">
        <f>VLOOKUP(A117,'[1]tdpc pull'!A$1:G$342,3,FALSE)</f>
        <v>51.64</v>
      </c>
      <c r="H117" s="17">
        <f>VLOOKUP(A117,'[1]tdpc pull'!A$2:G$342,5,FALSE)</f>
        <v>40</v>
      </c>
      <c r="I117" s="17">
        <f>VLOOKUP(A117,'[1]tdpc pull'!A$1:G$342,6,FALSE)</f>
        <v>6</v>
      </c>
      <c r="J117" s="17">
        <f>VLOOKUP(A117,'[1]tdpc pull'!A$2:G$342,7,FALSE)</f>
        <v>14</v>
      </c>
      <c r="K117" s="18" t="str">
        <f>VLOOKUP(A117,'[1]tdpc pull'!A$1:G$342,4,FALSE)</f>
        <v/>
      </c>
    </row>
    <row r="118" spans="1:11" ht="12.75" customHeight="1" x14ac:dyDescent="0.2">
      <c r="A118" s="19" t="s">
        <v>210</v>
      </c>
      <c r="B118" s="19" t="s">
        <v>211</v>
      </c>
      <c r="C118" s="15" t="s">
        <v>534</v>
      </c>
      <c r="D118" s="16" t="s">
        <v>525</v>
      </c>
      <c r="E118" s="20">
        <v>226</v>
      </c>
      <c r="F118" s="17" t="str">
        <f>VLOOKUP(A118,'[1]tdpc pull'!A$2:G$342,2,FALSE)</f>
        <v>779897179945</v>
      </c>
      <c r="G118" s="17">
        <f>VLOOKUP(A118,'[1]tdpc pull'!A$1:G$342,3,FALSE)</f>
        <v>52.26</v>
      </c>
      <c r="H118" s="17">
        <f>VLOOKUP(A118,'[1]tdpc pull'!A$2:G$342,5,FALSE)</f>
        <v>40</v>
      </c>
      <c r="I118" s="17">
        <f>VLOOKUP(A118,'[1]tdpc pull'!A$1:G$342,6,FALSE)</f>
        <v>6</v>
      </c>
      <c r="J118" s="17">
        <f>VLOOKUP(A118,'[1]tdpc pull'!A$2:G$342,7,FALSE)</f>
        <v>14</v>
      </c>
      <c r="K118" s="18" t="str">
        <f>VLOOKUP(A118,'[1]tdpc pull'!A$1:G$342,4,FALSE)</f>
        <v/>
      </c>
    </row>
    <row r="119" spans="1:11" ht="12.75" customHeight="1" x14ac:dyDescent="0.2">
      <c r="A119" s="19" t="s">
        <v>212</v>
      </c>
      <c r="B119" s="19" t="s">
        <v>213</v>
      </c>
      <c r="C119" s="15" t="s">
        <v>534</v>
      </c>
      <c r="D119" s="16" t="s">
        <v>525</v>
      </c>
      <c r="E119" s="20">
        <v>396.5</v>
      </c>
      <c r="F119" s="17" t="str">
        <f>VLOOKUP(A119,'[1]tdpc pull'!A$2:G$342,2,FALSE)</f>
        <v>779897179952</v>
      </c>
      <c r="G119" s="17">
        <f>VLOOKUP(A119,'[1]tdpc pull'!A$1:G$342,3,FALSE)</f>
        <v>52.26</v>
      </c>
      <c r="H119" s="17">
        <f>VLOOKUP(A119,'[1]tdpc pull'!A$2:G$342,5,FALSE)</f>
        <v>40</v>
      </c>
      <c r="I119" s="17">
        <f>VLOOKUP(A119,'[1]tdpc pull'!A$1:G$342,6,FALSE)</f>
        <v>6</v>
      </c>
      <c r="J119" s="17">
        <f>VLOOKUP(A119,'[1]tdpc pull'!A$2:G$342,7,FALSE)</f>
        <v>14</v>
      </c>
      <c r="K119" s="18" t="str">
        <f>VLOOKUP(A119,'[1]tdpc pull'!A$1:G$342,4,FALSE)</f>
        <v/>
      </c>
    </row>
    <row r="120" spans="1:11" ht="12.75" customHeight="1" x14ac:dyDescent="0.2">
      <c r="A120" s="19" t="s">
        <v>214</v>
      </c>
      <c r="B120" s="19" t="s">
        <v>215</v>
      </c>
      <c r="C120" s="15" t="s">
        <v>534</v>
      </c>
      <c r="D120" s="16" t="s">
        <v>525</v>
      </c>
      <c r="E120" s="20">
        <v>226</v>
      </c>
      <c r="F120" s="17" t="str">
        <f>VLOOKUP(A120,'[1]tdpc pull'!A$2:G$342,2,FALSE)</f>
        <v>779897179969</v>
      </c>
      <c r="G120" s="17">
        <f>VLOOKUP(A120,'[1]tdpc pull'!A$1:G$342,3,FALSE)</f>
        <v>52.87</v>
      </c>
      <c r="H120" s="17">
        <f>VLOOKUP(A120,'[1]tdpc pull'!A$2:G$342,5,FALSE)</f>
        <v>40</v>
      </c>
      <c r="I120" s="17">
        <f>VLOOKUP(A120,'[1]tdpc pull'!A$1:G$342,6,FALSE)</f>
        <v>6</v>
      </c>
      <c r="J120" s="17">
        <f>VLOOKUP(A120,'[1]tdpc pull'!A$2:G$342,7,FALSE)</f>
        <v>14</v>
      </c>
      <c r="K120" s="18" t="str">
        <f>VLOOKUP(A120,'[1]tdpc pull'!A$1:G$342,4,FALSE)</f>
        <v/>
      </c>
    </row>
    <row r="121" spans="1:11" ht="12.75" customHeight="1" x14ac:dyDescent="0.2">
      <c r="A121" s="19" t="s">
        <v>216</v>
      </c>
      <c r="B121" s="19" t="s">
        <v>217</v>
      </c>
      <c r="C121" s="15" t="s">
        <v>534</v>
      </c>
      <c r="D121" s="16" t="s">
        <v>525</v>
      </c>
      <c r="E121" s="20">
        <v>396.5</v>
      </c>
      <c r="F121" s="17" t="str">
        <f>VLOOKUP(A121,'[1]tdpc pull'!A$2:G$342,2,FALSE)</f>
        <v>779897179976</v>
      </c>
      <c r="G121" s="17">
        <f>VLOOKUP(A121,'[1]tdpc pull'!A$1:G$342,3,FALSE)</f>
        <v>52.87</v>
      </c>
      <c r="H121" s="17">
        <f>VLOOKUP(A121,'[1]tdpc pull'!A$2:G$342,5,FALSE)</f>
        <v>40</v>
      </c>
      <c r="I121" s="17">
        <f>VLOOKUP(A121,'[1]tdpc pull'!A$1:G$342,6,FALSE)</f>
        <v>6</v>
      </c>
      <c r="J121" s="17">
        <f>VLOOKUP(A121,'[1]tdpc pull'!A$2:G$342,7,FALSE)</f>
        <v>14</v>
      </c>
      <c r="K121" s="18" t="str">
        <f>VLOOKUP(A121,'[1]tdpc pull'!A$1:G$342,4,FALSE)</f>
        <v/>
      </c>
    </row>
    <row r="122" spans="1:11" ht="12.75" customHeight="1" x14ac:dyDescent="0.2">
      <c r="A122" s="19" t="s">
        <v>218</v>
      </c>
      <c r="B122" s="19" t="s">
        <v>219</v>
      </c>
      <c r="C122" s="15" t="s">
        <v>534</v>
      </c>
      <c r="D122" s="16" t="s">
        <v>525</v>
      </c>
      <c r="E122" s="20">
        <v>226</v>
      </c>
      <c r="F122" s="17" t="str">
        <f>VLOOKUP(A122,'[1]tdpc pull'!A$2:G$342,2,FALSE)</f>
        <v>779897179983</v>
      </c>
      <c r="G122" s="17">
        <f>VLOOKUP(A122,'[1]tdpc pull'!A$1:G$342,3,FALSE)</f>
        <v>53.49</v>
      </c>
      <c r="H122" s="17">
        <f>VLOOKUP(A122,'[1]tdpc pull'!A$2:G$342,5,FALSE)</f>
        <v>40</v>
      </c>
      <c r="I122" s="17">
        <f>VLOOKUP(A122,'[1]tdpc pull'!A$1:G$342,6,FALSE)</f>
        <v>6</v>
      </c>
      <c r="J122" s="17">
        <f>VLOOKUP(A122,'[1]tdpc pull'!A$2:G$342,7,FALSE)</f>
        <v>14</v>
      </c>
      <c r="K122" s="18" t="str">
        <f>VLOOKUP(A122,'[1]tdpc pull'!A$1:G$342,4,FALSE)</f>
        <v/>
      </c>
    </row>
    <row r="123" spans="1:11" ht="12.75" customHeight="1" x14ac:dyDescent="0.2">
      <c r="A123" s="19" t="s">
        <v>220</v>
      </c>
      <c r="B123" s="19" t="s">
        <v>221</v>
      </c>
      <c r="C123" s="15" t="s">
        <v>534</v>
      </c>
      <c r="D123" s="16" t="s">
        <v>525</v>
      </c>
      <c r="E123" s="20">
        <v>226</v>
      </c>
      <c r="F123" s="17" t="str">
        <f>VLOOKUP(A123,'[1]tdpc pull'!A$2:G$342,2,FALSE)</f>
        <v>779897179990</v>
      </c>
      <c r="G123" s="17">
        <f>VLOOKUP(A123,'[1]tdpc pull'!A$1:G$342,3,FALSE)</f>
        <v>53.49</v>
      </c>
      <c r="H123" s="17">
        <f>VLOOKUP(A123,'[1]tdpc pull'!A$2:G$342,5,FALSE)</f>
        <v>40</v>
      </c>
      <c r="I123" s="17">
        <f>VLOOKUP(A123,'[1]tdpc pull'!A$1:G$342,6,FALSE)</f>
        <v>6</v>
      </c>
      <c r="J123" s="17">
        <f>VLOOKUP(A123,'[1]tdpc pull'!A$2:G$342,7,FALSE)</f>
        <v>14</v>
      </c>
      <c r="K123" s="18" t="str">
        <f>VLOOKUP(A123,'[1]tdpc pull'!A$1:G$342,4,FALSE)</f>
        <v/>
      </c>
    </row>
    <row r="124" spans="1:11" ht="12.75" customHeight="1" x14ac:dyDescent="0.2">
      <c r="A124" s="19" t="s">
        <v>222</v>
      </c>
      <c r="B124" s="19" t="s">
        <v>223</v>
      </c>
      <c r="C124" s="15" t="s">
        <v>534</v>
      </c>
      <c r="D124" s="16" t="s">
        <v>525</v>
      </c>
      <c r="E124" s="20">
        <v>396.5</v>
      </c>
      <c r="F124" s="17" t="str">
        <f>VLOOKUP(A124,'[1]tdpc pull'!A$2:G$342,2,FALSE)</f>
        <v>779897180002</v>
      </c>
      <c r="G124" s="17">
        <f>VLOOKUP(A124,'[1]tdpc pull'!A$1:G$342,3,FALSE)</f>
        <v>53.49</v>
      </c>
      <c r="H124" s="17">
        <f>VLOOKUP(A124,'[1]tdpc pull'!A$2:G$342,5,FALSE)</f>
        <v>40</v>
      </c>
      <c r="I124" s="17">
        <f>VLOOKUP(A124,'[1]tdpc pull'!A$1:G$342,6,FALSE)</f>
        <v>6</v>
      </c>
      <c r="J124" s="17">
        <f>VLOOKUP(A124,'[1]tdpc pull'!A$2:G$342,7,FALSE)</f>
        <v>14</v>
      </c>
      <c r="K124" s="18" t="str">
        <f>VLOOKUP(A124,'[1]tdpc pull'!A$1:G$342,4,FALSE)</f>
        <v/>
      </c>
    </row>
    <row r="125" spans="1:11" ht="12.75" customHeight="1" x14ac:dyDescent="0.2">
      <c r="A125" s="19" t="s">
        <v>224</v>
      </c>
      <c r="B125" s="19" t="s">
        <v>225</v>
      </c>
      <c r="C125" s="15" t="s">
        <v>534</v>
      </c>
      <c r="D125" s="16" t="s">
        <v>525</v>
      </c>
      <c r="E125" s="20">
        <v>396.5</v>
      </c>
      <c r="F125" s="17" t="str">
        <f>VLOOKUP(A125,'[1]tdpc pull'!A$2:G$342,2,FALSE)</f>
        <v>779897180019</v>
      </c>
      <c r="G125" s="17">
        <f>VLOOKUP(A125,'[1]tdpc pull'!A$1:G$342,3,FALSE)</f>
        <v>53.49</v>
      </c>
      <c r="H125" s="17">
        <f>VLOOKUP(A125,'[1]tdpc pull'!A$2:G$342,5,FALSE)</f>
        <v>40</v>
      </c>
      <c r="I125" s="17">
        <f>VLOOKUP(A125,'[1]tdpc pull'!A$1:G$342,6,FALSE)</f>
        <v>6</v>
      </c>
      <c r="J125" s="17">
        <f>VLOOKUP(A125,'[1]tdpc pull'!A$2:G$342,7,FALSE)</f>
        <v>14</v>
      </c>
      <c r="K125" s="18" t="str">
        <f>VLOOKUP(A125,'[1]tdpc pull'!A$1:G$342,4,FALSE)</f>
        <v/>
      </c>
    </row>
    <row r="126" spans="1:11" ht="12.75" customHeight="1" x14ac:dyDescent="0.2">
      <c r="A126" s="19" t="s">
        <v>226</v>
      </c>
      <c r="B126" s="19" t="s">
        <v>227</v>
      </c>
      <c r="C126" s="15" t="s">
        <v>534</v>
      </c>
      <c r="D126" s="16" t="s">
        <v>525</v>
      </c>
      <c r="E126" s="20">
        <v>210</v>
      </c>
      <c r="F126" s="17" t="str">
        <f>VLOOKUP(A126,'[1]tdpc pull'!A$2:G$342,2,FALSE)</f>
        <v>779897180026</v>
      </c>
      <c r="G126" s="17">
        <f>VLOOKUP(A126,'[1]tdpc pull'!A$1:G$342,3,FALSE)</f>
        <v>21.86</v>
      </c>
      <c r="H126" s="17">
        <f>VLOOKUP(A126,'[1]tdpc pull'!A$2:G$342,5,FALSE)</f>
        <v>40</v>
      </c>
      <c r="I126" s="17">
        <f>VLOOKUP(A126,'[1]tdpc pull'!A$1:G$342,6,FALSE)</f>
        <v>6</v>
      </c>
      <c r="J126" s="17">
        <f>VLOOKUP(A126,'[1]tdpc pull'!A$2:G$342,7,FALSE)</f>
        <v>14</v>
      </c>
      <c r="K126" s="18" t="str">
        <f>VLOOKUP(A126,'[1]tdpc pull'!A$1:G$342,4,FALSE)</f>
        <v/>
      </c>
    </row>
    <row r="127" spans="1:11" ht="12.75" customHeight="1" x14ac:dyDescent="0.2">
      <c r="A127" s="19" t="s">
        <v>228</v>
      </c>
      <c r="B127" s="19" t="s">
        <v>229</v>
      </c>
      <c r="C127" s="15" t="s">
        <v>534</v>
      </c>
      <c r="D127" s="16" t="s">
        <v>525</v>
      </c>
      <c r="E127" s="20">
        <v>148</v>
      </c>
      <c r="F127" s="17" t="str">
        <f>VLOOKUP(A127,'[1]tdpc pull'!A$2:G$342,2,FALSE)</f>
        <v>779897180033</v>
      </c>
      <c r="G127" s="17">
        <f>VLOOKUP(A127,'[1]tdpc pull'!A$1:G$342,3,FALSE)</f>
        <v>10.8</v>
      </c>
      <c r="H127" s="17">
        <f>VLOOKUP(A127,'[1]tdpc pull'!A$2:G$342,5,FALSE)</f>
        <v>20</v>
      </c>
      <c r="I127" s="17">
        <f>VLOOKUP(A127,'[1]tdpc pull'!A$1:G$342,6,FALSE)</f>
        <v>6</v>
      </c>
      <c r="J127" s="17">
        <f>VLOOKUP(A127,'[1]tdpc pull'!A$2:G$342,7,FALSE)</f>
        <v>14</v>
      </c>
      <c r="K127" s="18" t="str">
        <f>VLOOKUP(A127,'[1]tdpc pull'!A$1:G$342,4,FALSE)</f>
        <v/>
      </c>
    </row>
    <row r="128" spans="1:11" ht="12.75" customHeight="1" x14ac:dyDescent="0.2">
      <c r="A128" s="19" t="s">
        <v>230</v>
      </c>
      <c r="B128" s="19" t="s">
        <v>231</v>
      </c>
      <c r="C128" s="15" t="s">
        <v>534</v>
      </c>
      <c r="D128" s="16" t="s">
        <v>525</v>
      </c>
      <c r="E128" s="20">
        <v>210</v>
      </c>
      <c r="F128" s="17" t="str">
        <f>VLOOKUP(A128,'[1]tdpc pull'!A$2:G$342,2,FALSE)</f>
        <v>779897180040</v>
      </c>
      <c r="G128" s="17">
        <f>VLOOKUP(A128,'[1]tdpc pull'!A$1:G$342,3,FALSE)</f>
        <v>21.38</v>
      </c>
      <c r="H128" s="17">
        <f>VLOOKUP(A128,'[1]tdpc pull'!A$2:G$342,5,FALSE)</f>
        <v>40</v>
      </c>
      <c r="I128" s="17">
        <f>VLOOKUP(A128,'[1]tdpc pull'!A$1:G$342,6,FALSE)</f>
        <v>6</v>
      </c>
      <c r="J128" s="17">
        <f>VLOOKUP(A128,'[1]tdpc pull'!A$2:G$342,7,FALSE)</f>
        <v>14</v>
      </c>
      <c r="K128" s="18" t="str">
        <f>VLOOKUP(A128,'[1]tdpc pull'!A$1:G$342,4,FALSE)</f>
        <v/>
      </c>
    </row>
    <row r="129" spans="1:11" ht="12.75" customHeight="1" x14ac:dyDescent="0.2">
      <c r="A129" s="19" t="s">
        <v>232</v>
      </c>
      <c r="B129" s="19" t="s">
        <v>233</v>
      </c>
      <c r="C129" s="15" t="s">
        <v>534</v>
      </c>
      <c r="D129" s="16" t="s">
        <v>525</v>
      </c>
      <c r="E129" s="20">
        <v>371</v>
      </c>
      <c r="F129" s="17" t="str">
        <f>VLOOKUP(A129,'[1]tdpc pull'!A$2:G$342,2,FALSE)</f>
        <v>779897180057</v>
      </c>
      <c r="G129" s="17">
        <f>VLOOKUP(A129,'[1]tdpc pull'!A$1:G$342,3,FALSE)</f>
        <v>21.6</v>
      </c>
      <c r="H129" s="17">
        <f>VLOOKUP(A129,'[1]tdpc pull'!A$2:G$342,5,FALSE)</f>
        <v>40</v>
      </c>
      <c r="I129" s="17">
        <f>VLOOKUP(A129,'[1]tdpc pull'!A$1:G$342,6,FALSE)</f>
        <v>6</v>
      </c>
      <c r="J129" s="17">
        <f>VLOOKUP(A129,'[1]tdpc pull'!A$2:G$342,7,FALSE)</f>
        <v>14</v>
      </c>
      <c r="K129" s="18" t="str">
        <f>VLOOKUP(A129,'[1]tdpc pull'!A$1:G$342,4,FALSE)</f>
        <v/>
      </c>
    </row>
    <row r="130" spans="1:11" ht="12.75" customHeight="1" x14ac:dyDescent="0.2">
      <c r="A130" s="19" t="s">
        <v>234</v>
      </c>
      <c r="B130" s="19" t="s">
        <v>235</v>
      </c>
      <c r="C130" s="15" t="s">
        <v>534</v>
      </c>
      <c r="D130" s="16" t="s">
        <v>525</v>
      </c>
      <c r="E130" s="20">
        <v>261</v>
      </c>
      <c r="F130" s="17" t="str">
        <f>VLOOKUP(A130,'[1]tdpc pull'!A$2:G$342,2,FALSE)</f>
        <v>779897180064</v>
      </c>
      <c r="G130" s="17">
        <f>VLOOKUP(A130,'[1]tdpc pull'!A$1:G$342,3,FALSE)</f>
        <v>10.8</v>
      </c>
      <c r="H130" s="17">
        <f>VLOOKUP(A130,'[1]tdpc pull'!A$2:G$342,5,FALSE)</f>
        <v>20</v>
      </c>
      <c r="I130" s="17">
        <f>VLOOKUP(A130,'[1]tdpc pull'!A$1:G$342,6,FALSE)</f>
        <v>6</v>
      </c>
      <c r="J130" s="17">
        <f>VLOOKUP(A130,'[1]tdpc pull'!A$2:G$342,7,FALSE)</f>
        <v>14</v>
      </c>
      <c r="K130" s="18" t="str">
        <f>VLOOKUP(A130,'[1]tdpc pull'!A$1:G$342,4,FALSE)</f>
        <v/>
      </c>
    </row>
    <row r="131" spans="1:11" ht="12.75" customHeight="1" x14ac:dyDescent="0.2">
      <c r="A131" s="19" t="s">
        <v>236</v>
      </c>
      <c r="B131" s="19" t="s">
        <v>237</v>
      </c>
      <c r="C131" s="15" t="s">
        <v>534</v>
      </c>
      <c r="D131" s="16" t="s">
        <v>525</v>
      </c>
      <c r="E131" s="20">
        <v>371</v>
      </c>
      <c r="F131" s="17" t="str">
        <f>VLOOKUP(A131,'[1]tdpc pull'!A$2:G$342,2,FALSE)</f>
        <v>779897180071</v>
      </c>
      <c r="G131" s="17">
        <f>VLOOKUP(A131,'[1]tdpc pull'!A$1:G$342,3,FALSE)</f>
        <v>21.38</v>
      </c>
      <c r="H131" s="17">
        <f>VLOOKUP(A131,'[1]tdpc pull'!A$2:G$342,5,FALSE)</f>
        <v>40</v>
      </c>
      <c r="I131" s="17">
        <f>VLOOKUP(A131,'[1]tdpc pull'!A$1:G$342,6,FALSE)</f>
        <v>6</v>
      </c>
      <c r="J131" s="17">
        <f>VLOOKUP(A131,'[1]tdpc pull'!A$2:G$342,7,FALSE)</f>
        <v>14</v>
      </c>
      <c r="K131" s="18" t="str">
        <f>VLOOKUP(A131,'[1]tdpc pull'!A$1:G$342,4,FALSE)</f>
        <v/>
      </c>
    </row>
    <row r="132" spans="1:11" ht="12.75" customHeight="1" x14ac:dyDescent="0.2">
      <c r="A132" s="19" t="s">
        <v>238</v>
      </c>
      <c r="B132" s="19" t="s">
        <v>239</v>
      </c>
      <c r="C132" s="15" t="s">
        <v>534</v>
      </c>
      <c r="D132" s="16" t="s">
        <v>525</v>
      </c>
      <c r="E132" s="20">
        <v>336</v>
      </c>
      <c r="F132" s="17" t="str">
        <f>VLOOKUP(A132,'[1]tdpc pull'!A$2:G$342,2,FALSE)</f>
        <v>779897180088</v>
      </c>
      <c r="G132" s="17">
        <f>VLOOKUP(A132,'[1]tdpc pull'!A$1:G$342,3,FALSE)</f>
        <v>50.91</v>
      </c>
      <c r="H132" s="17">
        <f>VLOOKUP(A132,'[1]tdpc pull'!A$2:G$342,5,FALSE)</f>
        <v>20</v>
      </c>
      <c r="I132" s="17">
        <f>VLOOKUP(A132,'[1]tdpc pull'!A$1:G$342,6,FALSE)</f>
        <v>10</v>
      </c>
      <c r="J132" s="17">
        <f>VLOOKUP(A132,'[1]tdpc pull'!A$2:G$342,7,FALSE)</f>
        <v>24</v>
      </c>
      <c r="K132" s="18" t="str">
        <f>VLOOKUP(A132,'[1]tdpc pull'!A$1:G$342,4,FALSE)</f>
        <v/>
      </c>
    </row>
    <row r="133" spans="1:11" ht="12.75" customHeight="1" x14ac:dyDescent="0.2">
      <c r="A133" s="19" t="s">
        <v>240</v>
      </c>
      <c r="B133" s="19" t="s">
        <v>241</v>
      </c>
      <c r="C133" s="15" t="s">
        <v>534</v>
      </c>
      <c r="D133" s="16" t="s">
        <v>525</v>
      </c>
      <c r="E133" s="20">
        <v>237.75</v>
      </c>
      <c r="F133" s="17" t="str">
        <f>VLOOKUP(A133,'[1]tdpc pull'!A$2:G$342,2,FALSE)</f>
        <v>779897180101</v>
      </c>
      <c r="G133" s="17">
        <f>VLOOKUP(A133,'[1]tdpc pull'!A$1:G$342,3,FALSE)</f>
        <v>6.83</v>
      </c>
      <c r="H133" s="17">
        <f>VLOOKUP(A133,'[1]tdpc pull'!A$2:G$342,5,FALSE)</f>
        <v>18</v>
      </c>
      <c r="I133" s="17">
        <f>VLOOKUP(A133,'[1]tdpc pull'!A$1:G$342,6,FALSE)</f>
        <v>5</v>
      </c>
      <c r="J133" s="17">
        <f>VLOOKUP(A133,'[1]tdpc pull'!A$2:G$342,7,FALSE)</f>
        <v>6</v>
      </c>
      <c r="K133" s="18" t="str">
        <f>VLOOKUP(A133,'[1]tdpc pull'!A$1:G$342,4,FALSE)</f>
        <v/>
      </c>
    </row>
    <row r="134" spans="1:11" ht="12.75" customHeight="1" x14ac:dyDescent="0.2">
      <c r="A134" s="19" t="s">
        <v>242</v>
      </c>
      <c r="B134" s="19" t="s">
        <v>243</v>
      </c>
      <c r="C134" s="15" t="s">
        <v>534</v>
      </c>
      <c r="D134" s="16" t="s">
        <v>525</v>
      </c>
      <c r="E134" s="20">
        <v>336</v>
      </c>
      <c r="F134" s="17" t="str">
        <f>VLOOKUP(A134,'[1]tdpc pull'!A$2:G$342,2,FALSE)</f>
        <v>779897180118</v>
      </c>
      <c r="G134" s="17">
        <f>VLOOKUP(A134,'[1]tdpc pull'!A$1:G$342,3,FALSE)</f>
        <v>31.74</v>
      </c>
      <c r="H134" s="17">
        <f>VLOOKUP(A134,'[1]tdpc pull'!A$2:G$342,5,FALSE)</f>
        <v>20</v>
      </c>
      <c r="I134" s="17">
        <f>VLOOKUP(A134,'[1]tdpc pull'!A$1:G$342,6,FALSE)</f>
        <v>10</v>
      </c>
      <c r="J134" s="17">
        <f>VLOOKUP(A134,'[1]tdpc pull'!A$2:G$342,7,FALSE)</f>
        <v>24</v>
      </c>
      <c r="K134" s="18" t="str">
        <f>VLOOKUP(A134,'[1]tdpc pull'!A$1:G$342,4,FALSE)</f>
        <v/>
      </c>
    </row>
    <row r="135" spans="1:11" ht="12.75" customHeight="1" x14ac:dyDescent="0.2">
      <c r="A135" s="19" t="s">
        <v>548</v>
      </c>
      <c r="B135" s="19" t="s">
        <v>549</v>
      </c>
      <c r="C135" s="15" t="s">
        <v>534</v>
      </c>
      <c r="D135" s="16" t="s">
        <v>525</v>
      </c>
      <c r="E135" s="20">
        <v>120</v>
      </c>
      <c r="F135" s="17" t="str">
        <f>VLOOKUP(A135,'[1]tdpc pull'!A$2:G$342,2,FALSE)</f>
        <v>779897205217</v>
      </c>
      <c r="G135" s="17">
        <f>VLOOKUP(A135,'[1]tdpc pull'!A$1:G$342,3,FALSE)</f>
        <v>0.44</v>
      </c>
      <c r="H135" s="17">
        <f>VLOOKUP(A135,'[1]tdpc pull'!A$2:G$342,5,FALSE)</f>
        <v>0</v>
      </c>
      <c r="I135" s="17">
        <f>VLOOKUP(A135,'[1]tdpc pull'!A$1:G$342,6,FALSE)</f>
        <v>0</v>
      </c>
      <c r="J135" s="17">
        <f>VLOOKUP(A135,'[1]tdpc pull'!A$2:G$342,7,FALSE)</f>
        <v>0</v>
      </c>
      <c r="K135" s="18" t="str">
        <f>VLOOKUP(A135,'[1]tdpc pull'!A$1:G$342,4,FALSE)</f>
        <v/>
      </c>
    </row>
    <row r="136" spans="1:11" ht="12.75" customHeight="1" x14ac:dyDescent="0.2">
      <c r="A136" s="19" t="s">
        <v>244</v>
      </c>
      <c r="B136" s="19" t="s">
        <v>245</v>
      </c>
      <c r="C136" s="15" t="s">
        <v>534</v>
      </c>
      <c r="D136" s="16" t="s">
        <v>525</v>
      </c>
      <c r="E136" s="20">
        <v>26.75</v>
      </c>
      <c r="F136" s="17" t="str">
        <f>VLOOKUP(A136,'[1]tdpc pull'!A$2:G$342,2,FALSE)</f>
        <v>779897188268</v>
      </c>
      <c r="G136" s="17">
        <f>VLOOKUP(A136,'[1]tdpc pull'!A$1:G$342,3,FALSE)</f>
        <v>1</v>
      </c>
      <c r="H136" s="17">
        <f>VLOOKUP(A136,'[1]tdpc pull'!A$2:G$342,5,FALSE)</f>
        <v>12</v>
      </c>
      <c r="I136" s="17">
        <f>VLOOKUP(A136,'[1]tdpc pull'!A$1:G$342,6,FALSE)</f>
        <v>4</v>
      </c>
      <c r="J136" s="17">
        <f>VLOOKUP(A136,'[1]tdpc pull'!A$2:G$342,7,FALSE)</f>
        <v>4</v>
      </c>
      <c r="K136" s="18" t="str">
        <f>VLOOKUP(A136,'[1]tdpc pull'!A$1:G$342,4,FALSE)</f>
        <v/>
      </c>
    </row>
    <row r="137" spans="1:11" ht="12.75" customHeight="1" x14ac:dyDescent="0.2">
      <c r="A137" s="19" t="s">
        <v>246</v>
      </c>
      <c r="B137" s="19" t="s">
        <v>247</v>
      </c>
      <c r="C137" s="15" t="s">
        <v>534</v>
      </c>
      <c r="D137" s="16" t="s">
        <v>525</v>
      </c>
      <c r="E137" s="20">
        <v>448.25</v>
      </c>
      <c r="F137" s="17" t="str">
        <f>VLOOKUP(A137,'[1]tdpc pull'!A$2:G$342,2,FALSE)</f>
        <v>779897180156</v>
      </c>
      <c r="G137" s="17">
        <f>VLOOKUP(A137,'[1]tdpc pull'!A$1:G$342,3,FALSE)</f>
        <v>63.19</v>
      </c>
      <c r="H137" s="17">
        <f>VLOOKUP(A137,'[1]tdpc pull'!A$2:G$342,5,FALSE)</f>
        <v>40</v>
      </c>
      <c r="I137" s="17">
        <f>VLOOKUP(A137,'[1]tdpc pull'!A$1:G$342,6,FALSE)</f>
        <v>10</v>
      </c>
      <c r="J137" s="17">
        <f>VLOOKUP(A137,'[1]tdpc pull'!A$2:G$342,7,FALSE)</f>
        <v>14</v>
      </c>
      <c r="K137" s="18" t="str">
        <f>VLOOKUP(A137,'[1]tdpc pull'!A$1:G$342,4,FALSE)</f>
        <v/>
      </c>
    </row>
    <row r="138" spans="1:11" ht="12.75" customHeight="1" x14ac:dyDescent="0.2">
      <c r="A138" s="19" t="s">
        <v>248</v>
      </c>
      <c r="B138" s="19" t="s">
        <v>249</v>
      </c>
      <c r="C138" s="15" t="s">
        <v>534</v>
      </c>
      <c r="D138" s="16" t="s">
        <v>525</v>
      </c>
      <c r="E138" s="20">
        <v>315</v>
      </c>
      <c r="F138" s="17" t="str">
        <f>VLOOKUP(A138,'[1]tdpc pull'!A$2:G$342,2,FALSE)</f>
        <v>779897180163</v>
      </c>
      <c r="G138" s="17">
        <f>VLOOKUP(A138,'[1]tdpc pull'!A$1:G$342,3,FALSE)</f>
        <v>32.35</v>
      </c>
      <c r="H138" s="17">
        <f>VLOOKUP(A138,'[1]tdpc pull'!A$2:G$342,5,FALSE)</f>
        <v>20</v>
      </c>
      <c r="I138" s="17">
        <f>VLOOKUP(A138,'[1]tdpc pull'!A$1:G$342,6,FALSE)</f>
        <v>10</v>
      </c>
      <c r="J138" s="17">
        <f>VLOOKUP(A138,'[1]tdpc pull'!A$2:G$342,7,FALSE)</f>
        <v>14</v>
      </c>
      <c r="K138" s="18" t="str">
        <f>VLOOKUP(A138,'[1]tdpc pull'!A$1:G$342,4,FALSE)</f>
        <v/>
      </c>
    </row>
    <row r="139" spans="1:11" ht="12.75" customHeight="1" x14ac:dyDescent="0.2">
      <c r="A139" s="19" t="s">
        <v>250</v>
      </c>
      <c r="B139" s="19" t="s">
        <v>251</v>
      </c>
      <c r="C139" s="15" t="s">
        <v>534</v>
      </c>
      <c r="D139" s="16" t="s">
        <v>525</v>
      </c>
      <c r="E139" s="20">
        <v>448.25</v>
      </c>
      <c r="F139" s="17" t="str">
        <f>VLOOKUP(A139,'[1]tdpc pull'!A$2:G$342,2,FALSE)</f>
        <v>779897180170</v>
      </c>
      <c r="G139" s="17">
        <f>VLOOKUP(A139,'[1]tdpc pull'!A$1:G$342,3,FALSE)</f>
        <v>63.19</v>
      </c>
      <c r="H139" s="17">
        <f>VLOOKUP(A139,'[1]tdpc pull'!A$2:G$342,5,FALSE)</f>
        <v>40</v>
      </c>
      <c r="I139" s="17">
        <f>VLOOKUP(A139,'[1]tdpc pull'!A$1:G$342,6,FALSE)</f>
        <v>10</v>
      </c>
      <c r="J139" s="17">
        <f>VLOOKUP(A139,'[1]tdpc pull'!A$2:G$342,7,FALSE)</f>
        <v>14</v>
      </c>
      <c r="K139" s="18" t="str">
        <f>VLOOKUP(A139,'[1]tdpc pull'!A$1:G$342,4,FALSE)</f>
        <v/>
      </c>
    </row>
    <row r="140" spans="1:11" ht="12.75" customHeight="1" x14ac:dyDescent="0.2">
      <c r="A140" s="19" t="s">
        <v>252</v>
      </c>
      <c r="B140" s="19" t="s">
        <v>253</v>
      </c>
      <c r="C140" s="15" t="s">
        <v>534</v>
      </c>
      <c r="D140" s="16" t="s">
        <v>525</v>
      </c>
      <c r="E140" s="20">
        <v>772.5</v>
      </c>
      <c r="F140" s="17" t="str">
        <f>VLOOKUP(A140,'[1]tdpc pull'!A$2:G$342,2,FALSE)</f>
        <v>779897180187</v>
      </c>
      <c r="G140" s="17">
        <f>VLOOKUP(A140,'[1]tdpc pull'!A$1:G$342,3,FALSE)</f>
        <v>63.19</v>
      </c>
      <c r="H140" s="17">
        <f>VLOOKUP(A140,'[1]tdpc pull'!A$2:G$342,5,FALSE)</f>
        <v>40</v>
      </c>
      <c r="I140" s="17">
        <f>VLOOKUP(A140,'[1]tdpc pull'!A$1:G$342,6,FALSE)</f>
        <v>10</v>
      </c>
      <c r="J140" s="17">
        <f>VLOOKUP(A140,'[1]tdpc pull'!A$2:G$342,7,FALSE)</f>
        <v>14</v>
      </c>
      <c r="K140" s="18" t="str">
        <f>VLOOKUP(A140,'[1]tdpc pull'!A$1:G$342,4,FALSE)</f>
        <v/>
      </c>
    </row>
    <row r="141" spans="1:11" ht="12.75" customHeight="1" x14ac:dyDescent="0.2">
      <c r="A141" s="19" t="s">
        <v>254</v>
      </c>
      <c r="B141" s="19" t="s">
        <v>255</v>
      </c>
      <c r="C141" s="15" t="s">
        <v>534</v>
      </c>
      <c r="D141" s="16" t="s">
        <v>525</v>
      </c>
      <c r="E141" s="20">
        <v>553.5</v>
      </c>
      <c r="F141" s="17" t="str">
        <f>VLOOKUP(A141,'[1]tdpc pull'!A$2:G$342,2,FALSE)</f>
        <v>779897180194</v>
      </c>
      <c r="G141" s="17">
        <f>VLOOKUP(A141,'[1]tdpc pull'!A$1:G$342,3,FALSE)</f>
        <v>32.35</v>
      </c>
      <c r="H141" s="17">
        <f>VLOOKUP(A141,'[1]tdpc pull'!A$2:G$342,5,FALSE)</f>
        <v>20</v>
      </c>
      <c r="I141" s="17">
        <f>VLOOKUP(A141,'[1]tdpc pull'!A$1:G$342,6,FALSE)</f>
        <v>10</v>
      </c>
      <c r="J141" s="17">
        <f>VLOOKUP(A141,'[1]tdpc pull'!A$2:G$342,7,FALSE)</f>
        <v>14</v>
      </c>
      <c r="K141" s="18" t="str">
        <f>VLOOKUP(A141,'[1]tdpc pull'!A$1:G$342,4,FALSE)</f>
        <v/>
      </c>
    </row>
    <row r="142" spans="1:11" ht="12.75" customHeight="1" x14ac:dyDescent="0.2">
      <c r="A142" s="19" t="s">
        <v>256</v>
      </c>
      <c r="B142" s="19" t="s">
        <v>257</v>
      </c>
      <c r="C142" s="15" t="s">
        <v>534</v>
      </c>
      <c r="D142" s="16" t="s">
        <v>525</v>
      </c>
      <c r="E142" s="20">
        <v>772.5</v>
      </c>
      <c r="F142" s="17" t="str">
        <f>VLOOKUP(A142,'[1]tdpc pull'!A$2:G$342,2,FALSE)</f>
        <v>779897180200</v>
      </c>
      <c r="G142" s="17">
        <f>VLOOKUP(A142,'[1]tdpc pull'!A$1:G$342,3,FALSE)</f>
        <v>63.19</v>
      </c>
      <c r="H142" s="17">
        <f>VLOOKUP(A142,'[1]tdpc pull'!A$2:G$342,5,FALSE)</f>
        <v>40</v>
      </c>
      <c r="I142" s="17">
        <f>VLOOKUP(A142,'[1]tdpc pull'!A$1:G$342,6,FALSE)</f>
        <v>10</v>
      </c>
      <c r="J142" s="17">
        <f>VLOOKUP(A142,'[1]tdpc pull'!A$2:G$342,7,FALSE)</f>
        <v>14</v>
      </c>
      <c r="K142" s="18" t="str">
        <f>VLOOKUP(A142,'[1]tdpc pull'!A$1:G$342,4,FALSE)</f>
        <v/>
      </c>
    </row>
    <row r="143" spans="1:11" ht="12.75" customHeight="1" x14ac:dyDescent="0.2">
      <c r="A143" s="19" t="s">
        <v>258</v>
      </c>
      <c r="B143" s="19" t="s">
        <v>259</v>
      </c>
      <c r="C143" s="15" t="s">
        <v>534</v>
      </c>
      <c r="D143" s="16" t="s">
        <v>525</v>
      </c>
      <c r="E143" s="20">
        <v>448.25</v>
      </c>
      <c r="F143" s="17" t="str">
        <f>VLOOKUP(A143,'[1]tdpc pull'!A$2:G$342,2,FALSE)</f>
        <v>779897180217</v>
      </c>
      <c r="G143" s="17">
        <f>VLOOKUP(A143,'[1]tdpc pull'!A$1:G$342,3,FALSE)</f>
        <v>63.32</v>
      </c>
      <c r="H143" s="17">
        <f>VLOOKUP(A143,'[1]tdpc pull'!A$2:G$342,5,FALSE)</f>
        <v>40</v>
      </c>
      <c r="I143" s="17">
        <f>VLOOKUP(A143,'[1]tdpc pull'!A$1:G$342,6,FALSE)</f>
        <v>10</v>
      </c>
      <c r="J143" s="17">
        <f>VLOOKUP(A143,'[1]tdpc pull'!A$2:G$342,7,FALSE)</f>
        <v>14</v>
      </c>
      <c r="K143" s="18" t="str">
        <f>VLOOKUP(A143,'[1]tdpc pull'!A$1:G$342,4,FALSE)</f>
        <v/>
      </c>
    </row>
    <row r="144" spans="1:11" ht="12.75" customHeight="1" x14ac:dyDescent="0.2">
      <c r="A144" s="19" t="s">
        <v>260</v>
      </c>
      <c r="B144" s="19" t="s">
        <v>261</v>
      </c>
      <c r="C144" s="15" t="s">
        <v>534</v>
      </c>
      <c r="D144" s="16" t="s">
        <v>525</v>
      </c>
      <c r="E144" s="20">
        <v>772.5</v>
      </c>
      <c r="F144" s="17" t="str">
        <f>VLOOKUP(A144,'[1]tdpc pull'!A$2:G$342,2,FALSE)</f>
        <v>779897180224</v>
      </c>
      <c r="G144" s="17">
        <f>VLOOKUP(A144,'[1]tdpc pull'!A$1:G$342,3,FALSE)</f>
        <v>63.32</v>
      </c>
      <c r="H144" s="17">
        <f>VLOOKUP(A144,'[1]tdpc pull'!A$2:G$342,5,FALSE)</f>
        <v>40</v>
      </c>
      <c r="I144" s="17">
        <f>VLOOKUP(A144,'[1]tdpc pull'!A$1:G$342,6,FALSE)</f>
        <v>10</v>
      </c>
      <c r="J144" s="17">
        <f>VLOOKUP(A144,'[1]tdpc pull'!A$2:G$342,7,FALSE)</f>
        <v>14</v>
      </c>
      <c r="K144" s="18" t="str">
        <f>VLOOKUP(A144,'[1]tdpc pull'!A$1:G$342,4,FALSE)</f>
        <v/>
      </c>
    </row>
    <row r="145" spans="1:11" ht="12.75" customHeight="1" x14ac:dyDescent="0.2">
      <c r="A145" s="19" t="s">
        <v>262</v>
      </c>
      <c r="B145" s="19" t="s">
        <v>263</v>
      </c>
      <c r="C145" s="15" t="s">
        <v>534</v>
      </c>
      <c r="D145" s="16" t="s">
        <v>525</v>
      </c>
      <c r="E145" s="20">
        <v>448.25</v>
      </c>
      <c r="F145" s="17" t="str">
        <f>VLOOKUP(A145,'[1]tdpc pull'!A$2:G$342,2,FALSE)</f>
        <v>779897180231</v>
      </c>
      <c r="G145" s="17">
        <f>VLOOKUP(A145,'[1]tdpc pull'!A$1:G$342,3,FALSE)</f>
        <v>64.03</v>
      </c>
      <c r="H145" s="17">
        <f>VLOOKUP(A145,'[1]tdpc pull'!A$2:G$342,5,FALSE)</f>
        <v>40</v>
      </c>
      <c r="I145" s="17">
        <f>VLOOKUP(A145,'[1]tdpc pull'!A$1:G$342,6,FALSE)</f>
        <v>10</v>
      </c>
      <c r="J145" s="17">
        <f>VLOOKUP(A145,'[1]tdpc pull'!A$2:G$342,7,FALSE)</f>
        <v>14</v>
      </c>
      <c r="K145" s="18" t="str">
        <f>VLOOKUP(A145,'[1]tdpc pull'!A$1:G$342,4,FALSE)</f>
        <v/>
      </c>
    </row>
    <row r="146" spans="1:11" ht="12.75" customHeight="1" x14ac:dyDescent="0.2">
      <c r="A146" s="19" t="s">
        <v>264</v>
      </c>
      <c r="B146" s="19" t="s">
        <v>265</v>
      </c>
      <c r="C146" s="15" t="s">
        <v>534</v>
      </c>
      <c r="D146" s="16" t="s">
        <v>525</v>
      </c>
      <c r="E146" s="20">
        <v>772.5</v>
      </c>
      <c r="F146" s="17" t="str">
        <f>VLOOKUP(A146,'[1]tdpc pull'!A$2:G$342,2,FALSE)</f>
        <v>779897180248</v>
      </c>
      <c r="G146" s="17">
        <f>VLOOKUP(A146,'[1]tdpc pull'!A$1:G$342,3,FALSE)</f>
        <v>64.03</v>
      </c>
      <c r="H146" s="17">
        <f>VLOOKUP(A146,'[1]tdpc pull'!A$2:G$342,5,FALSE)</f>
        <v>40</v>
      </c>
      <c r="I146" s="17">
        <f>VLOOKUP(A146,'[1]tdpc pull'!A$1:G$342,6,FALSE)</f>
        <v>10</v>
      </c>
      <c r="J146" s="17">
        <f>VLOOKUP(A146,'[1]tdpc pull'!A$2:G$342,7,FALSE)</f>
        <v>14</v>
      </c>
      <c r="K146" s="18" t="str">
        <f>VLOOKUP(A146,'[1]tdpc pull'!A$1:G$342,4,FALSE)</f>
        <v/>
      </c>
    </row>
    <row r="147" spans="1:11" ht="12.75" customHeight="1" x14ac:dyDescent="0.2">
      <c r="A147" s="19" t="s">
        <v>266</v>
      </c>
      <c r="B147" s="19" t="s">
        <v>267</v>
      </c>
      <c r="C147" s="15" t="s">
        <v>534</v>
      </c>
      <c r="D147" s="16" t="s">
        <v>525</v>
      </c>
      <c r="E147" s="20">
        <v>448.25</v>
      </c>
      <c r="F147" s="17" t="str">
        <f>VLOOKUP(A147,'[1]tdpc pull'!A$2:G$342,2,FALSE)</f>
        <v>779897180255</v>
      </c>
      <c r="G147" s="17">
        <f>VLOOKUP(A147,'[1]tdpc pull'!A$1:G$342,3,FALSE)</f>
        <v>64.709999999999994</v>
      </c>
      <c r="H147" s="17">
        <f>VLOOKUP(A147,'[1]tdpc pull'!A$2:G$342,5,FALSE)</f>
        <v>40</v>
      </c>
      <c r="I147" s="17">
        <f>VLOOKUP(A147,'[1]tdpc pull'!A$1:G$342,6,FALSE)</f>
        <v>10</v>
      </c>
      <c r="J147" s="17">
        <f>VLOOKUP(A147,'[1]tdpc pull'!A$2:G$342,7,FALSE)</f>
        <v>14</v>
      </c>
      <c r="K147" s="18" t="str">
        <f>VLOOKUP(A147,'[1]tdpc pull'!A$1:G$342,4,FALSE)</f>
        <v/>
      </c>
    </row>
    <row r="148" spans="1:11" ht="12.75" customHeight="1" x14ac:dyDescent="0.2">
      <c r="A148" s="19" t="s">
        <v>268</v>
      </c>
      <c r="B148" s="19" t="s">
        <v>269</v>
      </c>
      <c r="C148" s="15" t="s">
        <v>534</v>
      </c>
      <c r="D148" s="16" t="s">
        <v>525</v>
      </c>
      <c r="E148" s="20">
        <v>772.5</v>
      </c>
      <c r="F148" s="17" t="str">
        <f>VLOOKUP(A148,'[1]tdpc pull'!A$2:G$342,2,FALSE)</f>
        <v>779897180262</v>
      </c>
      <c r="G148" s="17">
        <f>VLOOKUP(A148,'[1]tdpc pull'!A$1:G$342,3,FALSE)</f>
        <v>64.709999999999994</v>
      </c>
      <c r="H148" s="17">
        <f>VLOOKUP(A148,'[1]tdpc pull'!A$2:G$342,5,FALSE)</f>
        <v>40</v>
      </c>
      <c r="I148" s="17">
        <f>VLOOKUP(A148,'[1]tdpc pull'!A$1:G$342,6,FALSE)</f>
        <v>10</v>
      </c>
      <c r="J148" s="17">
        <f>VLOOKUP(A148,'[1]tdpc pull'!A$2:G$342,7,FALSE)</f>
        <v>14</v>
      </c>
      <c r="K148" s="18" t="str">
        <f>VLOOKUP(A148,'[1]tdpc pull'!A$1:G$342,4,FALSE)</f>
        <v/>
      </c>
    </row>
    <row r="149" spans="1:11" ht="12.75" customHeight="1" x14ac:dyDescent="0.2">
      <c r="A149" s="19" t="s">
        <v>270</v>
      </c>
      <c r="B149" s="19" t="s">
        <v>271</v>
      </c>
      <c r="C149" s="15" t="s">
        <v>534</v>
      </c>
      <c r="D149" s="16" t="s">
        <v>525</v>
      </c>
      <c r="E149" s="20">
        <v>448.25</v>
      </c>
      <c r="F149" s="17" t="str">
        <f>VLOOKUP(A149,'[1]tdpc pull'!A$2:G$342,2,FALSE)</f>
        <v>779897180279</v>
      </c>
      <c r="G149" s="17">
        <f>VLOOKUP(A149,'[1]tdpc pull'!A$1:G$342,3,FALSE)</f>
        <v>65.41</v>
      </c>
      <c r="H149" s="17">
        <f>VLOOKUP(A149,'[1]tdpc pull'!A$2:G$342,5,FALSE)</f>
        <v>40</v>
      </c>
      <c r="I149" s="17">
        <f>VLOOKUP(A149,'[1]tdpc pull'!A$1:G$342,6,FALSE)</f>
        <v>10</v>
      </c>
      <c r="J149" s="17">
        <f>VLOOKUP(A149,'[1]tdpc pull'!A$2:G$342,7,FALSE)</f>
        <v>14</v>
      </c>
      <c r="K149" s="18" t="str">
        <f>VLOOKUP(A149,'[1]tdpc pull'!A$1:G$342,4,FALSE)</f>
        <v/>
      </c>
    </row>
    <row r="150" spans="1:11" ht="12.75" customHeight="1" x14ac:dyDescent="0.2">
      <c r="A150" s="19" t="s">
        <v>272</v>
      </c>
      <c r="B150" s="19" t="s">
        <v>273</v>
      </c>
      <c r="C150" s="15" t="s">
        <v>534</v>
      </c>
      <c r="D150" s="16" t="s">
        <v>525</v>
      </c>
      <c r="E150" s="20">
        <v>772.5</v>
      </c>
      <c r="F150" s="17" t="str">
        <f>VLOOKUP(A150,'[1]tdpc pull'!A$2:G$342,2,FALSE)</f>
        <v>779897180286</v>
      </c>
      <c r="G150" s="17">
        <f>VLOOKUP(A150,'[1]tdpc pull'!A$1:G$342,3,FALSE)</f>
        <v>65.41</v>
      </c>
      <c r="H150" s="17">
        <f>VLOOKUP(A150,'[1]tdpc pull'!A$2:G$342,5,FALSE)</f>
        <v>40</v>
      </c>
      <c r="I150" s="17">
        <f>VLOOKUP(A150,'[1]tdpc pull'!A$1:G$342,6,FALSE)</f>
        <v>10</v>
      </c>
      <c r="J150" s="17">
        <f>VLOOKUP(A150,'[1]tdpc pull'!A$2:G$342,7,FALSE)</f>
        <v>14</v>
      </c>
      <c r="K150" s="18" t="str">
        <f>VLOOKUP(A150,'[1]tdpc pull'!A$1:G$342,4,FALSE)</f>
        <v/>
      </c>
    </row>
    <row r="151" spans="1:11" ht="12.75" customHeight="1" x14ac:dyDescent="0.2">
      <c r="A151" s="19" t="s">
        <v>274</v>
      </c>
      <c r="B151" s="19" t="s">
        <v>275</v>
      </c>
      <c r="C151" s="15" t="s">
        <v>534</v>
      </c>
      <c r="D151" s="16" t="s">
        <v>525</v>
      </c>
      <c r="E151" s="20">
        <v>448.25</v>
      </c>
      <c r="F151" s="17" t="str">
        <f>VLOOKUP(A151,'[1]tdpc pull'!A$2:G$342,2,FALSE)</f>
        <v>779897180293</v>
      </c>
      <c r="G151" s="17">
        <f>VLOOKUP(A151,'[1]tdpc pull'!A$1:G$342,3,FALSE)</f>
        <v>66.12</v>
      </c>
      <c r="H151" s="17">
        <f>VLOOKUP(A151,'[1]tdpc pull'!A$2:G$342,5,FALSE)</f>
        <v>40</v>
      </c>
      <c r="I151" s="17">
        <f>VLOOKUP(A151,'[1]tdpc pull'!A$1:G$342,6,FALSE)</f>
        <v>10</v>
      </c>
      <c r="J151" s="17">
        <f>VLOOKUP(A151,'[1]tdpc pull'!A$2:G$342,7,FALSE)</f>
        <v>14</v>
      </c>
      <c r="K151" s="18" t="str">
        <f>VLOOKUP(A151,'[1]tdpc pull'!A$1:G$342,4,FALSE)</f>
        <v/>
      </c>
    </row>
    <row r="152" spans="1:11" ht="12.75" customHeight="1" x14ac:dyDescent="0.2">
      <c r="A152" s="19" t="s">
        <v>276</v>
      </c>
      <c r="B152" s="19" t="s">
        <v>277</v>
      </c>
      <c r="C152" s="15" t="s">
        <v>534</v>
      </c>
      <c r="D152" s="16" t="s">
        <v>525</v>
      </c>
      <c r="E152" s="20">
        <v>772.5</v>
      </c>
      <c r="F152" s="17" t="str">
        <f>VLOOKUP(A152,'[1]tdpc pull'!A$2:G$342,2,FALSE)</f>
        <v>779897180309</v>
      </c>
      <c r="G152" s="17">
        <f>VLOOKUP(A152,'[1]tdpc pull'!A$1:G$342,3,FALSE)</f>
        <v>66.12</v>
      </c>
      <c r="H152" s="17">
        <f>VLOOKUP(A152,'[1]tdpc pull'!A$2:G$342,5,FALSE)</f>
        <v>40</v>
      </c>
      <c r="I152" s="17">
        <f>VLOOKUP(A152,'[1]tdpc pull'!A$1:G$342,6,FALSE)</f>
        <v>10</v>
      </c>
      <c r="J152" s="17">
        <f>VLOOKUP(A152,'[1]tdpc pull'!A$2:G$342,7,FALSE)</f>
        <v>14</v>
      </c>
      <c r="K152" s="18" t="str">
        <f>VLOOKUP(A152,'[1]tdpc pull'!A$1:G$342,4,FALSE)</f>
        <v/>
      </c>
    </row>
    <row r="153" spans="1:11" ht="12.75" customHeight="1" x14ac:dyDescent="0.2">
      <c r="A153" s="19" t="s">
        <v>278</v>
      </c>
      <c r="B153" s="19" t="s">
        <v>279</v>
      </c>
      <c r="C153" s="15" t="s">
        <v>534</v>
      </c>
      <c r="D153" s="16" t="s">
        <v>525</v>
      </c>
      <c r="E153" s="20">
        <v>448.25</v>
      </c>
      <c r="F153" s="17" t="str">
        <f>VLOOKUP(A153,'[1]tdpc pull'!A$2:G$342,2,FALSE)</f>
        <v>779897180316</v>
      </c>
      <c r="G153" s="17">
        <f>VLOOKUP(A153,'[1]tdpc pull'!A$1:G$342,3,FALSE)</f>
        <v>66.83</v>
      </c>
      <c r="H153" s="17">
        <f>VLOOKUP(A153,'[1]tdpc pull'!A$2:G$342,5,FALSE)</f>
        <v>40</v>
      </c>
      <c r="I153" s="17">
        <f>VLOOKUP(A153,'[1]tdpc pull'!A$1:G$342,6,FALSE)</f>
        <v>10</v>
      </c>
      <c r="J153" s="17">
        <f>VLOOKUP(A153,'[1]tdpc pull'!A$2:G$342,7,FALSE)</f>
        <v>14</v>
      </c>
      <c r="K153" s="18" t="str">
        <f>VLOOKUP(A153,'[1]tdpc pull'!A$1:G$342,4,FALSE)</f>
        <v/>
      </c>
    </row>
    <row r="154" spans="1:11" ht="12.75" customHeight="1" x14ac:dyDescent="0.2">
      <c r="A154" s="19" t="s">
        <v>280</v>
      </c>
      <c r="B154" s="19" t="s">
        <v>281</v>
      </c>
      <c r="C154" s="15" t="s">
        <v>534</v>
      </c>
      <c r="D154" s="16" t="s">
        <v>525</v>
      </c>
      <c r="E154" s="20">
        <v>772.5</v>
      </c>
      <c r="F154" s="17" t="str">
        <f>VLOOKUP(A154,'[1]tdpc pull'!A$2:G$342,2,FALSE)</f>
        <v>779897180323</v>
      </c>
      <c r="G154" s="17">
        <f>VLOOKUP(A154,'[1]tdpc pull'!A$1:G$342,3,FALSE)</f>
        <v>66.83</v>
      </c>
      <c r="H154" s="17">
        <f>VLOOKUP(A154,'[1]tdpc pull'!A$2:G$342,5,FALSE)</f>
        <v>40</v>
      </c>
      <c r="I154" s="17">
        <f>VLOOKUP(A154,'[1]tdpc pull'!A$1:G$342,6,FALSE)</f>
        <v>10</v>
      </c>
      <c r="J154" s="17">
        <f>VLOOKUP(A154,'[1]tdpc pull'!A$2:G$342,7,FALSE)</f>
        <v>14</v>
      </c>
      <c r="K154" s="18" t="str">
        <f>VLOOKUP(A154,'[1]tdpc pull'!A$1:G$342,4,FALSE)</f>
        <v/>
      </c>
    </row>
    <row r="155" spans="1:11" ht="12.75" customHeight="1" x14ac:dyDescent="0.2">
      <c r="A155" s="19" t="s">
        <v>282</v>
      </c>
      <c r="B155" s="19" t="s">
        <v>283</v>
      </c>
      <c r="C155" s="15" t="s">
        <v>534</v>
      </c>
      <c r="D155" s="16" t="s">
        <v>525</v>
      </c>
      <c r="E155" s="20">
        <v>448.25</v>
      </c>
      <c r="F155" s="17" t="str">
        <f>VLOOKUP(A155,'[1]tdpc pull'!A$2:G$342,2,FALSE)</f>
        <v>779897180330</v>
      </c>
      <c r="G155" s="17">
        <f>VLOOKUP(A155,'[1]tdpc pull'!A$1:G$342,3,FALSE)</f>
        <v>67.510000000000005</v>
      </c>
      <c r="H155" s="17">
        <f>VLOOKUP(A155,'[1]tdpc pull'!A$2:G$342,5,FALSE)</f>
        <v>40</v>
      </c>
      <c r="I155" s="17">
        <f>VLOOKUP(A155,'[1]tdpc pull'!A$1:G$342,6,FALSE)</f>
        <v>10</v>
      </c>
      <c r="J155" s="17">
        <f>VLOOKUP(A155,'[1]tdpc pull'!A$2:G$342,7,FALSE)</f>
        <v>14</v>
      </c>
      <c r="K155" s="18" t="str">
        <f>VLOOKUP(A155,'[1]tdpc pull'!A$1:G$342,4,FALSE)</f>
        <v/>
      </c>
    </row>
    <row r="156" spans="1:11" ht="12.75" customHeight="1" x14ac:dyDescent="0.2">
      <c r="A156" s="19" t="s">
        <v>284</v>
      </c>
      <c r="B156" s="19" t="s">
        <v>285</v>
      </c>
      <c r="C156" s="15" t="s">
        <v>534</v>
      </c>
      <c r="D156" s="16" t="s">
        <v>525</v>
      </c>
      <c r="E156" s="20">
        <v>772.5</v>
      </c>
      <c r="F156" s="17" t="str">
        <f>VLOOKUP(A156,'[1]tdpc pull'!A$2:G$342,2,FALSE)</f>
        <v>779897180347</v>
      </c>
      <c r="G156" s="17">
        <f>VLOOKUP(A156,'[1]tdpc pull'!A$1:G$342,3,FALSE)</f>
        <v>67.510000000000005</v>
      </c>
      <c r="H156" s="17">
        <f>VLOOKUP(A156,'[1]tdpc pull'!A$2:G$342,5,FALSE)</f>
        <v>40</v>
      </c>
      <c r="I156" s="17">
        <f>VLOOKUP(A156,'[1]tdpc pull'!A$1:G$342,6,FALSE)</f>
        <v>10</v>
      </c>
      <c r="J156" s="17">
        <f>VLOOKUP(A156,'[1]tdpc pull'!A$2:G$342,7,FALSE)</f>
        <v>14</v>
      </c>
      <c r="K156" s="18" t="str">
        <f>VLOOKUP(A156,'[1]tdpc pull'!A$1:G$342,4,FALSE)</f>
        <v/>
      </c>
    </row>
    <row r="157" spans="1:11" ht="12.75" customHeight="1" x14ac:dyDescent="0.2">
      <c r="A157" s="19" t="s">
        <v>286</v>
      </c>
      <c r="B157" s="19" t="s">
        <v>287</v>
      </c>
      <c r="C157" s="15" t="s">
        <v>534</v>
      </c>
      <c r="D157" s="16" t="s">
        <v>525</v>
      </c>
      <c r="E157" s="20">
        <v>448.25</v>
      </c>
      <c r="F157" s="17" t="str">
        <f>VLOOKUP(A157,'[1]tdpc pull'!A$2:G$342,2,FALSE)</f>
        <v>779897180354</v>
      </c>
      <c r="G157" s="17">
        <f>VLOOKUP(A157,'[1]tdpc pull'!A$1:G$342,3,FALSE)</f>
        <v>68.209999999999994</v>
      </c>
      <c r="H157" s="17">
        <f>VLOOKUP(A157,'[1]tdpc pull'!A$2:G$342,5,FALSE)</f>
        <v>40</v>
      </c>
      <c r="I157" s="17">
        <f>VLOOKUP(A157,'[1]tdpc pull'!A$1:G$342,6,FALSE)</f>
        <v>10</v>
      </c>
      <c r="J157" s="17">
        <f>VLOOKUP(A157,'[1]tdpc pull'!A$2:G$342,7,FALSE)</f>
        <v>14</v>
      </c>
      <c r="K157" s="18" t="str">
        <f>VLOOKUP(A157,'[1]tdpc pull'!A$1:G$342,4,FALSE)</f>
        <v/>
      </c>
    </row>
    <row r="158" spans="1:11" ht="12.75" customHeight="1" x14ac:dyDescent="0.2">
      <c r="A158" s="19" t="s">
        <v>288</v>
      </c>
      <c r="B158" s="19" t="s">
        <v>289</v>
      </c>
      <c r="C158" s="15" t="s">
        <v>534</v>
      </c>
      <c r="D158" s="16" t="s">
        <v>525</v>
      </c>
      <c r="E158" s="20">
        <v>772.5</v>
      </c>
      <c r="F158" s="17" t="str">
        <f>VLOOKUP(A158,'[1]tdpc pull'!A$2:G$342,2,FALSE)</f>
        <v>779897180361</v>
      </c>
      <c r="G158" s="17">
        <f>VLOOKUP(A158,'[1]tdpc pull'!A$1:G$342,3,FALSE)</f>
        <v>68.209999999999994</v>
      </c>
      <c r="H158" s="17">
        <f>VLOOKUP(A158,'[1]tdpc pull'!A$2:G$342,5,FALSE)</f>
        <v>40</v>
      </c>
      <c r="I158" s="17">
        <f>VLOOKUP(A158,'[1]tdpc pull'!A$1:G$342,6,FALSE)</f>
        <v>10</v>
      </c>
      <c r="J158" s="17">
        <f>VLOOKUP(A158,'[1]tdpc pull'!A$2:G$342,7,FALSE)</f>
        <v>14</v>
      </c>
      <c r="K158" s="18" t="str">
        <f>VLOOKUP(A158,'[1]tdpc pull'!A$1:G$342,4,FALSE)</f>
        <v/>
      </c>
    </row>
    <row r="159" spans="1:11" ht="12.75" customHeight="1" x14ac:dyDescent="0.2">
      <c r="A159" s="19" t="s">
        <v>290</v>
      </c>
      <c r="B159" s="19" t="s">
        <v>291</v>
      </c>
      <c r="C159" s="15" t="s">
        <v>534</v>
      </c>
      <c r="D159" s="16" t="s">
        <v>525</v>
      </c>
      <c r="E159" s="20">
        <v>448.25</v>
      </c>
      <c r="F159" s="17" t="str">
        <f>VLOOKUP(A159,'[1]tdpc pull'!A$2:G$342,2,FALSE)</f>
        <v>779897180378</v>
      </c>
      <c r="G159" s="17">
        <f>VLOOKUP(A159,'[1]tdpc pull'!A$1:G$342,3,FALSE)</f>
        <v>68.92</v>
      </c>
      <c r="H159" s="17">
        <f>VLOOKUP(A159,'[1]tdpc pull'!A$2:G$342,5,FALSE)</f>
        <v>40</v>
      </c>
      <c r="I159" s="17">
        <f>VLOOKUP(A159,'[1]tdpc pull'!A$1:G$342,6,FALSE)</f>
        <v>10</v>
      </c>
      <c r="J159" s="17">
        <f>VLOOKUP(A159,'[1]tdpc pull'!A$2:G$342,7,FALSE)</f>
        <v>14</v>
      </c>
      <c r="K159" s="18" t="str">
        <f>VLOOKUP(A159,'[1]tdpc pull'!A$1:G$342,4,FALSE)</f>
        <v/>
      </c>
    </row>
    <row r="160" spans="1:11" ht="12.75" customHeight="1" x14ac:dyDescent="0.2">
      <c r="A160" s="19" t="s">
        <v>292</v>
      </c>
      <c r="B160" s="19" t="s">
        <v>293</v>
      </c>
      <c r="C160" s="15" t="s">
        <v>534</v>
      </c>
      <c r="D160" s="16" t="s">
        <v>525</v>
      </c>
      <c r="E160" s="20">
        <v>772.5</v>
      </c>
      <c r="F160" s="17" t="str">
        <f>VLOOKUP(A160,'[1]tdpc pull'!A$2:G$342,2,FALSE)</f>
        <v>779897180385</v>
      </c>
      <c r="G160" s="17">
        <f>VLOOKUP(A160,'[1]tdpc pull'!A$1:G$342,3,FALSE)</f>
        <v>68.92</v>
      </c>
      <c r="H160" s="17">
        <f>VLOOKUP(A160,'[1]tdpc pull'!A$2:G$342,5,FALSE)</f>
        <v>40</v>
      </c>
      <c r="I160" s="17">
        <f>VLOOKUP(A160,'[1]tdpc pull'!A$1:G$342,6,FALSE)</f>
        <v>10</v>
      </c>
      <c r="J160" s="17">
        <f>VLOOKUP(A160,'[1]tdpc pull'!A$2:G$342,7,FALSE)</f>
        <v>14</v>
      </c>
      <c r="K160" s="18" t="str">
        <f>VLOOKUP(A160,'[1]tdpc pull'!A$1:G$342,4,FALSE)</f>
        <v/>
      </c>
    </row>
    <row r="161" spans="1:11" ht="12.75" customHeight="1" x14ac:dyDescent="0.2">
      <c r="A161" s="19" t="s">
        <v>294</v>
      </c>
      <c r="B161" s="19" t="s">
        <v>295</v>
      </c>
      <c r="C161" s="15" t="s">
        <v>534</v>
      </c>
      <c r="D161" s="16" t="s">
        <v>525</v>
      </c>
      <c r="E161" s="20">
        <v>448.25</v>
      </c>
      <c r="F161" s="17" t="str">
        <f>VLOOKUP(A161,'[1]tdpc pull'!A$2:G$342,2,FALSE)</f>
        <v>779897180460</v>
      </c>
      <c r="G161" s="17">
        <f>VLOOKUP(A161,'[1]tdpc pull'!A$1:G$342,3,FALSE)</f>
        <v>70.31</v>
      </c>
      <c r="H161" s="17">
        <f>VLOOKUP(A161,'[1]tdpc pull'!A$2:G$342,5,FALSE)</f>
        <v>40</v>
      </c>
      <c r="I161" s="17">
        <f>VLOOKUP(A161,'[1]tdpc pull'!A$1:G$342,6,FALSE)</f>
        <v>10</v>
      </c>
      <c r="J161" s="17">
        <f>VLOOKUP(A161,'[1]tdpc pull'!A$2:G$342,7,FALSE)</f>
        <v>14</v>
      </c>
      <c r="K161" s="18" t="str">
        <f>VLOOKUP(A161,'[1]tdpc pull'!A$1:G$342,4,FALSE)</f>
        <v/>
      </c>
    </row>
    <row r="162" spans="1:11" ht="12.75" customHeight="1" x14ac:dyDescent="0.2">
      <c r="A162" s="19" t="s">
        <v>296</v>
      </c>
      <c r="B162" s="19" t="s">
        <v>297</v>
      </c>
      <c r="C162" s="15" t="s">
        <v>534</v>
      </c>
      <c r="D162" s="16" t="s">
        <v>525</v>
      </c>
      <c r="E162" s="20">
        <v>448.25</v>
      </c>
      <c r="F162" s="17" t="str">
        <f>VLOOKUP(A162,'[1]tdpc pull'!A$2:G$342,2,FALSE)</f>
        <v>779897180477</v>
      </c>
      <c r="G162" s="17">
        <f>VLOOKUP(A162,'[1]tdpc pull'!A$1:G$342,3,FALSE)</f>
        <v>70.31</v>
      </c>
      <c r="H162" s="17">
        <f>VLOOKUP(A162,'[1]tdpc pull'!A$2:G$342,5,FALSE)</f>
        <v>40</v>
      </c>
      <c r="I162" s="17">
        <f>VLOOKUP(A162,'[1]tdpc pull'!A$1:G$342,6,FALSE)</f>
        <v>10</v>
      </c>
      <c r="J162" s="17">
        <f>VLOOKUP(A162,'[1]tdpc pull'!A$2:G$342,7,FALSE)</f>
        <v>14</v>
      </c>
      <c r="K162" s="18" t="str">
        <f>VLOOKUP(A162,'[1]tdpc pull'!A$1:G$342,4,FALSE)</f>
        <v/>
      </c>
    </row>
    <row r="163" spans="1:11" ht="12.75" customHeight="1" x14ac:dyDescent="0.2">
      <c r="A163" s="19" t="s">
        <v>298</v>
      </c>
      <c r="B163" s="19" t="s">
        <v>299</v>
      </c>
      <c r="C163" s="15" t="s">
        <v>534</v>
      </c>
      <c r="D163" s="16" t="s">
        <v>525</v>
      </c>
      <c r="E163" s="20">
        <v>772.5</v>
      </c>
      <c r="F163" s="17" t="str">
        <f>VLOOKUP(A163,'[1]tdpc pull'!A$2:G$342,2,FALSE)</f>
        <v>779897180484</v>
      </c>
      <c r="G163" s="17">
        <f>VLOOKUP(A163,'[1]tdpc pull'!A$1:G$342,3,FALSE)</f>
        <v>70.31</v>
      </c>
      <c r="H163" s="17">
        <f>VLOOKUP(A163,'[1]tdpc pull'!A$2:G$342,5,FALSE)</f>
        <v>40</v>
      </c>
      <c r="I163" s="17">
        <f>VLOOKUP(A163,'[1]tdpc pull'!A$1:G$342,6,FALSE)</f>
        <v>10</v>
      </c>
      <c r="J163" s="17">
        <f>VLOOKUP(A163,'[1]tdpc pull'!A$2:G$342,7,FALSE)</f>
        <v>14</v>
      </c>
      <c r="K163" s="18" t="str">
        <f>VLOOKUP(A163,'[1]tdpc pull'!A$1:G$342,4,FALSE)</f>
        <v/>
      </c>
    </row>
    <row r="164" spans="1:11" ht="12.75" customHeight="1" x14ac:dyDescent="0.2">
      <c r="A164" s="19" t="s">
        <v>300</v>
      </c>
      <c r="B164" s="19" t="s">
        <v>301</v>
      </c>
      <c r="C164" s="15" t="s">
        <v>534</v>
      </c>
      <c r="D164" s="16" t="s">
        <v>525</v>
      </c>
      <c r="E164" s="20">
        <v>448.25</v>
      </c>
      <c r="F164" s="17" t="str">
        <f>VLOOKUP(A164,'[1]tdpc pull'!A$2:G$342,2,FALSE)</f>
        <v>779897180392</v>
      </c>
      <c r="G164" s="17">
        <f>VLOOKUP(A164,'[1]tdpc pull'!A$1:G$342,3,FALSE)</f>
        <v>70.75</v>
      </c>
      <c r="H164" s="17">
        <f>VLOOKUP(A164,'[1]tdpc pull'!A$2:G$342,5,FALSE)</f>
        <v>40</v>
      </c>
      <c r="I164" s="17">
        <f>VLOOKUP(A164,'[1]tdpc pull'!A$1:G$342,6,FALSE)</f>
        <v>10</v>
      </c>
      <c r="J164" s="17">
        <f>VLOOKUP(A164,'[1]tdpc pull'!A$2:G$342,7,FALSE)</f>
        <v>14</v>
      </c>
      <c r="K164" s="18" t="str">
        <f>VLOOKUP(A164,'[1]tdpc pull'!A$1:G$342,4,FALSE)</f>
        <v/>
      </c>
    </row>
    <row r="165" spans="1:11" ht="12.75" customHeight="1" x14ac:dyDescent="0.2">
      <c r="A165" s="19" t="s">
        <v>302</v>
      </c>
      <c r="B165" s="19" t="s">
        <v>303</v>
      </c>
      <c r="C165" s="15" t="s">
        <v>534</v>
      </c>
      <c r="D165" s="16" t="s">
        <v>525</v>
      </c>
      <c r="E165" s="20">
        <v>315</v>
      </c>
      <c r="F165" s="17" t="str">
        <f>VLOOKUP(A165,'[1]tdpc pull'!A$2:G$342,2,FALSE)</f>
        <v>779897180408</v>
      </c>
      <c r="G165" s="17">
        <f>VLOOKUP(A165,'[1]tdpc pull'!A$1:G$342,3,FALSE)</f>
        <v>35.93</v>
      </c>
      <c r="H165" s="17">
        <f>VLOOKUP(A165,'[1]tdpc pull'!A$2:G$342,5,FALSE)</f>
        <v>20</v>
      </c>
      <c r="I165" s="17">
        <f>VLOOKUP(A165,'[1]tdpc pull'!A$1:G$342,6,FALSE)</f>
        <v>10</v>
      </c>
      <c r="J165" s="17">
        <f>VLOOKUP(A165,'[1]tdpc pull'!A$2:G$342,7,FALSE)</f>
        <v>14</v>
      </c>
      <c r="K165" s="18" t="str">
        <f>VLOOKUP(A165,'[1]tdpc pull'!A$1:G$342,4,FALSE)</f>
        <v/>
      </c>
    </row>
    <row r="166" spans="1:11" ht="12.75" customHeight="1" x14ac:dyDescent="0.2">
      <c r="A166" s="19" t="s">
        <v>304</v>
      </c>
      <c r="B166" s="19" t="s">
        <v>305</v>
      </c>
      <c r="C166" s="15" t="s">
        <v>534</v>
      </c>
      <c r="D166" s="16" t="s">
        <v>525</v>
      </c>
      <c r="E166" s="20">
        <v>448.25</v>
      </c>
      <c r="F166" s="17" t="str">
        <f>VLOOKUP(A166,'[1]tdpc pull'!A$2:G$342,2,FALSE)</f>
        <v>779897180415</v>
      </c>
      <c r="G166" s="17">
        <f>VLOOKUP(A166,'[1]tdpc pull'!A$1:G$342,3,FALSE)</f>
        <v>71.849999999999994</v>
      </c>
      <c r="H166" s="17">
        <f>VLOOKUP(A166,'[1]tdpc pull'!A$2:G$342,5,FALSE)</f>
        <v>40</v>
      </c>
      <c r="I166" s="17">
        <f>VLOOKUP(A166,'[1]tdpc pull'!A$1:G$342,6,FALSE)</f>
        <v>10</v>
      </c>
      <c r="J166" s="17">
        <f>VLOOKUP(A166,'[1]tdpc pull'!A$2:G$342,7,FALSE)</f>
        <v>14</v>
      </c>
      <c r="K166" s="18" t="str">
        <f>VLOOKUP(A166,'[1]tdpc pull'!A$1:G$342,4,FALSE)</f>
        <v/>
      </c>
    </row>
    <row r="167" spans="1:11" ht="12.75" customHeight="1" x14ac:dyDescent="0.2">
      <c r="A167" s="19" t="s">
        <v>306</v>
      </c>
      <c r="B167" s="19" t="s">
        <v>307</v>
      </c>
      <c r="C167" s="15" t="s">
        <v>534</v>
      </c>
      <c r="D167" s="16" t="s">
        <v>525</v>
      </c>
      <c r="E167" s="20">
        <v>772.5</v>
      </c>
      <c r="F167" s="17" t="str">
        <f>VLOOKUP(A167,'[1]tdpc pull'!A$2:G$342,2,FALSE)</f>
        <v>779897180422</v>
      </c>
      <c r="G167" s="17">
        <f>VLOOKUP(A167,'[1]tdpc pull'!A$1:G$342,3,FALSE)</f>
        <v>70.75</v>
      </c>
      <c r="H167" s="17">
        <f>VLOOKUP(A167,'[1]tdpc pull'!A$2:G$342,5,FALSE)</f>
        <v>40</v>
      </c>
      <c r="I167" s="17">
        <f>VLOOKUP(A167,'[1]tdpc pull'!A$1:G$342,6,FALSE)</f>
        <v>10</v>
      </c>
      <c r="J167" s="17">
        <f>VLOOKUP(A167,'[1]tdpc pull'!A$2:G$342,7,FALSE)</f>
        <v>14</v>
      </c>
      <c r="K167" s="18" t="str">
        <f>VLOOKUP(A167,'[1]tdpc pull'!A$1:G$342,4,FALSE)</f>
        <v/>
      </c>
    </row>
    <row r="168" spans="1:11" ht="12.75" customHeight="1" x14ac:dyDescent="0.2">
      <c r="A168" s="19" t="s">
        <v>308</v>
      </c>
      <c r="B168" s="19" t="s">
        <v>309</v>
      </c>
      <c r="C168" s="15" t="s">
        <v>534</v>
      </c>
      <c r="D168" s="16" t="s">
        <v>525</v>
      </c>
      <c r="E168" s="20">
        <v>553.5</v>
      </c>
      <c r="F168" s="17" t="str">
        <f>VLOOKUP(A168,'[1]tdpc pull'!A$2:G$342,2,FALSE)</f>
        <v>779897180439</v>
      </c>
      <c r="G168" s="17">
        <f>VLOOKUP(A168,'[1]tdpc pull'!A$1:G$342,3,FALSE)</f>
        <v>35.93</v>
      </c>
      <c r="H168" s="17">
        <f>VLOOKUP(A168,'[1]tdpc pull'!A$2:G$342,5,FALSE)</f>
        <v>20</v>
      </c>
      <c r="I168" s="17">
        <f>VLOOKUP(A168,'[1]tdpc pull'!A$1:G$342,6,FALSE)</f>
        <v>10</v>
      </c>
      <c r="J168" s="17">
        <f>VLOOKUP(A168,'[1]tdpc pull'!A$2:G$342,7,FALSE)</f>
        <v>14</v>
      </c>
      <c r="K168" s="18" t="str">
        <f>VLOOKUP(A168,'[1]tdpc pull'!A$1:G$342,4,FALSE)</f>
        <v/>
      </c>
    </row>
    <row r="169" spans="1:11" ht="12.75" customHeight="1" x14ac:dyDescent="0.2">
      <c r="A169" s="19" t="s">
        <v>310</v>
      </c>
      <c r="B169" s="19" t="s">
        <v>311</v>
      </c>
      <c r="C169" s="15" t="s">
        <v>534</v>
      </c>
      <c r="D169" s="16" t="s">
        <v>525</v>
      </c>
      <c r="E169" s="20">
        <v>772.5</v>
      </c>
      <c r="F169" s="17" t="str">
        <f>VLOOKUP(A169,'[1]tdpc pull'!A$2:G$342,2,FALSE)</f>
        <v>779897180446</v>
      </c>
      <c r="G169" s="17">
        <f>VLOOKUP(A169,'[1]tdpc pull'!A$1:G$342,3,FALSE)</f>
        <v>71.849999999999994</v>
      </c>
      <c r="H169" s="17">
        <f>VLOOKUP(A169,'[1]tdpc pull'!A$2:G$342,5,FALSE)</f>
        <v>40</v>
      </c>
      <c r="I169" s="17">
        <f>VLOOKUP(A169,'[1]tdpc pull'!A$1:G$342,6,FALSE)</f>
        <v>10</v>
      </c>
      <c r="J169" s="17">
        <f>VLOOKUP(A169,'[1]tdpc pull'!A$2:G$342,7,FALSE)</f>
        <v>14</v>
      </c>
      <c r="K169" s="18" t="str">
        <f>VLOOKUP(A169,'[1]tdpc pull'!A$1:G$342,4,FALSE)</f>
        <v/>
      </c>
    </row>
    <row r="170" spans="1:11" ht="12.75" customHeight="1" x14ac:dyDescent="0.2">
      <c r="A170" s="19" t="s">
        <v>312</v>
      </c>
      <c r="B170" s="19" t="s">
        <v>313</v>
      </c>
      <c r="C170" s="15" t="s">
        <v>534</v>
      </c>
      <c r="D170" s="16" t="s">
        <v>525</v>
      </c>
      <c r="E170" s="20">
        <v>525.25</v>
      </c>
      <c r="F170" s="17" t="str">
        <f>VLOOKUP(A170,'[1]tdpc pull'!A$2:G$342,2,FALSE)</f>
        <v>779897180453</v>
      </c>
      <c r="G170" s="17">
        <f>VLOOKUP(A170,'[1]tdpc pull'!A$1:G$342,3,FALSE)</f>
        <v>90.85</v>
      </c>
      <c r="H170" s="17">
        <f>VLOOKUP(A170,'[1]tdpc pull'!A$2:G$342,5,FALSE)</f>
        <v>40</v>
      </c>
      <c r="I170" s="17">
        <f>VLOOKUP(A170,'[1]tdpc pull'!A$1:G$342,6,FALSE)</f>
        <v>10</v>
      </c>
      <c r="J170" s="17">
        <f>VLOOKUP(A170,'[1]tdpc pull'!A$2:G$342,7,FALSE)</f>
        <v>14</v>
      </c>
      <c r="K170" s="18" t="str">
        <f>VLOOKUP(A170,'[1]tdpc pull'!A$1:G$342,4,FALSE)</f>
        <v/>
      </c>
    </row>
    <row r="171" spans="1:11" ht="12.75" customHeight="1" x14ac:dyDescent="0.2">
      <c r="A171" s="19" t="s">
        <v>314</v>
      </c>
      <c r="B171" s="19" t="s">
        <v>315</v>
      </c>
      <c r="C171" s="15" t="s">
        <v>534</v>
      </c>
      <c r="D171" s="16" t="s">
        <v>525</v>
      </c>
      <c r="E171" s="20">
        <v>448.25</v>
      </c>
      <c r="F171" s="17" t="str">
        <f>VLOOKUP(A171,'[1]tdpc pull'!A$2:G$342,2,FALSE)</f>
        <v>779897180491</v>
      </c>
      <c r="G171" s="17">
        <f>VLOOKUP(A171,'[1]tdpc pull'!A$1:G$342,3,FALSE)</f>
        <v>71.010000000000005</v>
      </c>
      <c r="H171" s="17">
        <f>VLOOKUP(A171,'[1]tdpc pull'!A$2:G$342,5,FALSE)</f>
        <v>40</v>
      </c>
      <c r="I171" s="17">
        <f>VLOOKUP(A171,'[1]tdpc pull'!A$1:G$342,6,FALSE)</f>
        <v>10</v>
      </c>
      <c r="J171" s="17">
        <f>VLOOKUP(A171,'[1]tdpc pull'!A$2:G$342,7,FALSE)</f>
        <v>14</v>
      </c>
      <c r="K171" s="18" t="str">
        <f>VLOOKUP(A171,'[1]tdpc pull'!A$1:G$342,4,FALSE)</f>
        <v/>
      </c>
    </row>
    <row r="172" spans="1:11" ht="12.75" customHeight="1" x14ac:dyDescent="0.2">
      <c r="A172" s="19" t="s">
        <v>316</v>
      </c>
      <c r="B172" s="19" t="s">
        <v>317</v>
      </c>
      <c r="C172" s="15" t="s">
        <v>534</v>
      </c>
      <c r="D172" s="16" t="s">
        <v>525</v>
      </c>
      <c r="E172" s="20">
        <v>772.5</v>
      </c>
      <c r="F172" s="17" t="str">
        <f>VLOOKUP(A172,'[1]tdpc pull'!A$2:G$342,2,FALSE)</f>
        <v>779897180507</v>
      </c>
      <c r="G172" s="17">
        <f>VLOOKUP(A172,'[1]tdpc pull'!A$1:G$342,3,FALSE)</f>
        <v>71.010000000000005</v>
      </c>
      <c r="H172" s="17">
        <f>VLOOKUP(A172,'[1]tdpc pull'!A$2:G$342,5,FALSE)</f>
        <v>40</v>
      </c>
      <c r="I172" s="17">
        <f>VLOOKUP(A172,'[1]tdpc pull'!A$1:G$342,6,FALSE)</f>
        <v>10</v>
      </c>
      <c r="J172" s="17">
        <f>VLOOKUP(A172,'[1]tdpc pull'!A$2:G$342,7,FALSE)</f>
        <v>14</v>
      </c>
      <c r="K172" s="18" t="str">
        <f>VLOOKUP(A172,'[1]tdpc pull'!A$1:G$342,4,FALSE)</f>
        <v/>
      </c>
    </row>
    <row r="173" spans="1:11" ht="12.75" customHeight="1" x14ac:dyDescent="0.2">
      <c r="A173" s="19" t="s">
        <v>318</v>
      </c>
      <c r="B173" s="19" t="s">
        <v>319</v>
      </c>
      <c r="C173" s="15" t="s">
        <v>534</v>
      </c>
      <c r="D173" s="16" t="s">
        <v>525</v>
      </c>
      <c r="E173" s="20">
        <v>448.25</v>
      </c>
      <c r="F173" s="17" t="str">
        <f>VLOOKUP(A173,'[1]tdpc pull'!A$2:G$342,2,FALSE)</f>
        <v>779897180514</v>
      </c>
      <c r="G173" s="17">
        <f>VLOOKUP(A173,'[1]tdpc pull'!A$1:G$342,3,FALSE)</f>
        <v>71.7</v>
      </c>
      <c r="H173" s="17">
        <f>VLOOKUP(A173,'[1]tdpc pull'!A$2:G$342,5,FALSE)</f>
        <v>40</v>
      </c>
      <c r="I173" s="17">
        <f>VLOOKUP(A173,'[1]tdpc pull'!A$1:G$342,6,FALSE)</f>
        <v>10</v>
      </c>
      <c r="J173" s="17">
        <f>VLOOKUP(A173,'[1]tdpc pull'!A$2:G$342,7,FALSE)</f>
        <v>14</v>
      </c>
      <c r="K173" s="18" t="str">
        <f>VLOOKUP(A173,'[1]tdpc pull'!A$1:G$342,4,FALSE)</f>
        <v/>
      </c>
    </row>
    <row r="174" spans="1:11" ht="12.75" customHeight="1" x14ac:dyDescent="0.2">
      <c r="A174" s="19" t="s">
        <v>320</v>
      </c>
      <c r="B174" s="19" t="s">
        <v>321</v>
      </c>
      <c r="C174" s="15" t="s">
        <v>534</v>
      </c>
      <c r="D174" s="16" t="s">
        <v>525</v>
      </c>
      <c r="E174" s="20">
        <v>772.5</v>
      </c>
      <c r="F174" s="17" t="str">
        <f>VLOOKUP(A174,'[1]tdpc pull'!A$2:G$342,2,FALSE)</f>
        <v>779897180521</v>
      </c>
      <c r="G174" s="17">
        <f>VLOOKUP(A174,'[1]tdpc pull'!A$1:G$342,3,FALSE)</f>
        <v>71.7</v>
      </c>
      <c r="H174" s="17">
        <f>VLOOKUP(A174,'[1]tdpc pull'!A$2:G$342,5,FALSE)</f>
        <v>40</v>
      </c>
      <c r="I174" s="17">
        <f>VLOOKUP(A174,'[1]tdpc pull'!A$1:G$342,6,FALSE)</f>
        <v>10</v>
      </c>
      <c r="J174" s="17">
        <f>VLOOKUP(A174,'[1]tdpc pull'!A$2:G$342,7,FALSE)</f>
        <v>14</v>
      </c>
      <c r="K174" s="18" t="str">
        <f>VLOOKUP(A174,'[1]tdpc pull'!A$1:G$342,4,FALSE)</f>
        <v/>
      </c>
    </row>
    <row r="175" spans="1:11" ht="12.75" customHeight="1" x14ac:dyDescent="0.2">
      <c r="A175" s="19" t="s">
        <v>322</v>
      </c>
      <c r="B175" s="19" t="s">
        <v>323</v>
      </c>
      <c r="C175" s="15" t="s">
        <v>534</v>
      </c>
      <c r="D175" s="16" t="s">
        <v>525</v>
      </c>
      <c r="E175" s="20">
        <v>448.25</v>
      </c>
      <c r="F175" s="17" t="str">
        <f>VLOOKUP(A175,'[1]tdpc pull'!A$2:G$342,2,FALSE)</f>
        <v>779897180538</v>
      </c>
      <c r="G175" s="17">
        <f>VLOOKUP(A175,'[1]tdpc pull'!A$1:G$342,3,FALSE)</f>
        <v>72.400000000000006</v>
      </c>
      <c r="H175" s="17">
        <f>VLOOKUP(A175,'[1]tdpc pull'!A$2:G$342,5,FALSE)</f>
        <v>40</v>
      </c>
      <c r="I175" s="17">
        <f>VLOOKUP(A175,'[1]tdpc pull'!A$1:G$342,6,FALSE)</f>
        <v>10</v>
      </c>
      <c r="J175" s="17">
        <f>VLOOKUP(A175,'[1]tdpc pull'!A$2:G$342,7,FALSE)</f>
        <v>14</v>
      </c>
      <c r="K175" s="18" t="str">
        <f>VLOOKUP(A175,'[1]tdpc pull'!A$1:G$342,4,FALSE)</f>
        <v/>
      </c>
    </row>
    <row r="176" spans="1:11" ht="12.75" customHeight="1" x14ac:dyDescent="0.2">
      <c r="A176" s="19" t="s">
        <v>324</v>
      </c>
      <c r="B176" s="19" t="s">
        <v>325</v>
      </c>
      <c r="C176" s="15" t="s">
        <v>534</v>
      </c>
      <c r="D176" s="16" t="s">
        <v>525</v>
      </c>
      <c r="E176" s="20">
        <v>772.5</v>
      </c>
      <c r="F176" s="17" t="str">
        <f>VLOOKUP(A176,'[1]tdpc pull'!A$2:G$342,2,FALSE)</f>
        <v>779897180545</v>
      </c>
      <c r="G176" s="17">
        <f>VLOOKUP(A176,'[1]tdpc pull'!A$1:G$342,3,FALSE)</f>
        <v>72.400000000000006</v>
      </c>
      <c r="H176" s="17">
        <f>VLOOKUP(A176,'[1]tdpc pull'!A$2:G$342,5,FALSE)</f>
        <v>40</v>
      </c>
      <c r="I176" s="17">
        <f>VLOOKUP(A176,'[1]tdpc pull'!A$1:G$342,6,FALSE)</f>
        <v>10</v>
      </c>
      <c r="J176" s="17">
        <f>VLOOKUP(A176,'[1]tdpc pull'!A$2:G$342,7,FALSE)</f>
        <v>14</v>
      </c>
      <c r="K176" s="18" t="str">
        <f>VLOOKUP(A176,'[1]tdpc pull'!A$1:G$342,4,FALSE)</f>
        <v/>
      </c>
    </row>
    <row r="177" spans="1:11" ht="12.75" customHeight="1" x14ac:dyDescent="0.2">
      <c r="A177" s="19" t="s">
        <v>326</v>
      </c>
      <c r="B177" s="19" t="s">
        <v>327</v>
      </c>
      <c r="C177" s="15" t="s">
        <v>534</v>
      </c>
      <c r="D177" s="16" t="s">
        <v>525</v>
      </c>
      <c r="E177" s="20">
        <v>448.25</v>
      </c>
      <c r="F177" s="17" t="str">
        <f>VLOOKUP(A177,'[1]tdpc pull'!A$2:G$342,2,FALSE)</f>
        <v>779897180552</v>
      </c>
      <c r="G177" s="17">
        <f>VLOOKUP(A177,'[1]tdpc pull'!A$1:G$342,3,FALSE)</f>
        <v>73.11</v>
      </c>
      <c r="H177" s="17">
        <f>VLOOKUP(A177,'[1]tdpc pull'!A$2:G$342,5,FALSE)</f>
        <v>40</v>
      </c>
      <c r="I177" s="17">
        <f>VLOOKUP(A177,'[1]tdpc pull'!A$1:G$342,6,FALSE)</f>
        <v>10</v>
      </c>
      <c r="J177" s="17">
        <f>VLOOKUP(A177,'[1]tdpc pull'!A$2:G$342,7,FALSE)</f>
        <v>14</v>
      </c>
      <c r="K177" s="18" t="str">
        <f>VLOOKUP(A177,'[1]tdpc pull'!A$1:G$342,4,FALSE)</f>
        <v/>
      </c>
    </row>
    <row r="178" spans="1:11" ht="12.75" customHeight="1" x14ac:dyDescent="0.2">
      <c r="A178" s="19" t="s">
        <v>328</v>
      </c>
      <c r="B178" s="19" t="s">
        <v>329</v>
      </c>
      <c r="C178" s="15" t="s">
        <v>534</v>
      </c>
      <c r="D178" s="16" t="s">
        <v>525</v>
      </c>
      <c r="E178" s="20">
        <v>772.5</v>
      </c>
      <c r="F178" s="17" t="str">
        <f>VLOOKUP(A178,'[1]tdpc pull'!A$2:G$342,2,FALSE)</f>
        <v>779897180569</v>
      </c>
      <c r="G178" s="17">
        <f>VLOOKUP(A178,'[1]tdpc pull'!A$1:G$342,3,FALSE)</f>
        <v>73.11</v>
      </c>
      <c r="H178" s="17">
        <f>VLOOKUP(A178,'[1]tdpc pull'!A$2:G$342,5,FALSE)</f>
        <v>40</v>
      </c>
      <c r="I178" s="17">
        <f>VLOOKUP(A178,'[1]tdpc pull'!A$1:G$342,6,FALSE)</f>
        <v>10</v>
      </c>
      <c r="J178" s="17">
        <f>VLOOKUP(A178,'[1]tdpc pull'!A$2:G$342,7,FALSE)</f>
        <v>14</v>
      </c>
      <c r="K178" s="18" t="str">
        <f>VLOOKUP(A178,'[1]tdpc pull'!A$1:G$342,4,FALSE)</f>
        <v/>
      </c>
    </row>
    <row r="179" spans="1:11" ht="12.75" customHeight="1" x14ac:dyDescent="0.2">
      <c r="A179" s="19" t="s">
        <v>330</v>
      </c>
      <c r="B179" s="19" t="s">
        <v>331</v>
      </c>
      <c r="C179" s="15" t="s">
        <v>534</v>
      </c>
      <c r="D179" s="16" t="s">
        <v>525</v>
      </c>
      <c r="E179" s="20">
        <v>448.25</v>
      </c>
      <c r="F179" s="17" t="str">
        <f>VLOOKUP(A179,'[1]tdpc pull'!A$2:G$342,2,FALSE)</f>
        <v>779897180576</v>
      </c>
      <c r="G179" s="17">
        <f>VLOOKUP(A179,'[1]tdpc pull'!A$1:G$342,3,FALSE)</f>
        <v>73.81</v>
      </c>
      <c r="H179" s="17">
        <f>VLOOKUP(A179,'[1]tdpc pull'!A$2:G$342,5,FALSE)</f>
        <v>40</v>
      </c>
      <c r="I179" s="17">
        <f>VLOOKUP(A179,'[1]tdpc pull'!A$1:G$342,6,FALSE)</f>
        <v>10</v>
      </c>
      <c r="J179" s="17">
        <f>VLOOKUP(A179,'[1]tdpc pull'!A$2:G$342,7,FALSE)</f>
        <v>14</v>
      </c>
      <c r="K179" s="18" t="str">
        <f>VLOOKUP(A179,'[1]tdpc pull'!A$1:G$342,4,FALSE)</f>
        <v/>
      </c>
    </row>
    <row r="180" spans="1:11" ht="12.75" customHeight="1" x14ac:dyDescent="0.2">
      <c r="A180" s="19" t="s">
        <v>332</v>
      </c>
      <c r="B180" s="19" t="s">
        <v>333</v>
      </c>
      <c r="C180" s="15" t="s">
        <v>534</v>
      </c>
      <c r="D180" s="16" t="s">
        <v>525</v>
      </c>
      <c r="E180" s="20">
        <v>772.5</v>
      </c>
      <c r="F180" s="17" t="str">
        <f>VLOOKUP(A180,'[1]tdpc pull'!A$2:G$342,2,FALSE)</f>
        <v>779897180583</v>
      </c>
      <c r="G180" s="17">
        <f>VLOOKUP(A180,'[1]tdpc pull'!A$1:G$342,3,FALSE)</f>
        <v>73.81</v>
      </c>
      <c r="H180" s="17">
        <f>VLOOKUP(A180,'[1]tdpc pull'!A$2:G$342,5,FALSE)</f>
        <v>40</v>
      </c>
      <c r="I180" s="17">
        <f>VLOOKUP(A180,'[1]tdpc pull'!A$1:G$342,6,FALSE)</f>
        <v>10</v>
      </c>
      <c r="J180" s="17">
        <f>VLOOKUP(A180,'[1]tdpc pull'!A$2:G$342,7,FALSE)</f>
        <v>14</v>
      </c>
      <c r="K180" s="18" t="str">
        <f>VLOOKUP(A180,'[1]tdpc pull'!A$1:G$342,4,FALSE)</f>
        <v/>
      </c>
    </row>
    <row r="181" spans="1:11" ht="12.75" customHeight="1" x14ac:dyDescent="0.2">
      <c r="A181" s="19" t="s">
        <v>334</v>
      </c>
      <c r="B181" s="19" t="s">
        <v>335</v>
      </c>
      <c r="C181" s="15" t="s">
        <v>534</v>
      </c>
      <c r="D181" s="16" t="s">
        <v>525</v>
      </c>
      <c r="E181" s="20">
        <v>448.25</v>
      </c>
      <c r="F181" s="17" t="str">
        <f>VLOOKUP(A181,'[1]tdpc pull'!A$2:G$342,2,FALSE)</f>
        <v>779897180590</v>
      </c>
      <c r="G181" s="17">
        <f>VLOOKUP(A181,'[1]tdpc pull'!A$1:G$342,3,FALSE)</f>
        <v>74.5</v>
      </c>
      <c r="H181" s="17">
        <f>VLOOKUP(A181,'[1]tdpc pull'!A$2:G$342,5,FALSE)</f>
        <v>40</v>
      </c>
      <c r="I181" s="17">
        <f>VLOOKUP(A181,'[1]tdpc pull'!A$1:G$342,6,FALSE)</f>
        <v>10</v>
      </c>
      <c r="J181" s="17">
        <f>VLOOKUP(A181,'[1]tdpc pull'!A$2:G$342,7,FALSE)</f>
        <v>14</v>
      </c>
      <c r="K181" s="18" t="str">
        <f>VLOOKUP(A181,'[1]tdpc pull'!A$1:G$342,4,FALSE)</f>
        <v/>
      </c>
    </row>
    <row r="182" spans="1:11" ht="12.75" customHeight="1" x14ac:dyDescent="0.2">
      <c r="A182" s="19" t="s">
        <v>336</v>
      </c>
      <c r="B182" s="19" t="s">
        <v>337</v>
      </c>
      <c r="C182" s="15" t="s">
        <v>534</v>
      </c>
      <c r="D182" s="16" t="s">
        <v>525</v>
      </c>
      <c r="E182" s="20">
        <v>772.5</v>
      </c>
      <c r="F182" s="17" t="str">
        <f>VLOOKUP(A182,'[1]tdpc pull'!A$2:G$342,2,FALSE)</f>
        <v>779897180606</v>
      </c>
      <c r="G182" s="17">
        <f>VLOOKUP(A182,'[1]tdpc pull'!A$1:G$342,3,FALSE)</f>
        <v>74.5</v>
      </c>
      <c r="H182" s="17">
        <f>VLOOKUP(A182,'[1]tdpc pull'!A$2:G$342,5,FALSE)</f>
        <v>40</v>
      </c>
      <c r="I182" s="17">
        <f>VLOOKUP(A182,'[1]tdpc pull'!A$1:G$342,6,FALSE)</f>
        <v>10</v>
      </c>
      <c r="J182" s="17">
        <f>VLOOKUP(A182,'[1]tdpc pull'!A$2:G$342,7,FALSE)</f>
        <v>14</v>
      </c>
      <c r="K182" s="18" t="str">
        <f>VLOOKUP(A182,'[1]tdpc pull'!A$1:G$342,4,FALSE)</f>
        <v/>
      </c>
    </row>
    <row r="183" spans="1:11" ht="12.75" customHeight="1" x14ac:dyDescent="0.2">
      <c r="A183" s="19" t="s">
        <v>338</v>
      </c>
      <c r="B183" s="19" t="s">
        <v>339</v>
      </c>
      <c r="C183" s="15" t="s">
        <v>534</v>
      </c>
      <c r="D183" s="16" t="s">
        <v>525</v>
      </c>
      <c r="E183" s="20">
        <v>448.25</v>
      </c>
      <c r="F183" s="17" t="str">
        <f>VLOOKUP(A183,'[1]tdpc pull'!A$2:G$342,2,FALSE)</f>
        <v>779897180613</v>
      </c>
      <c r="G183" s="17">
        <f>VLOOKUP(A183,'[1]tdpc pull'!A$1:G$342,3,FALSE)</f>
        <v>75.2</v>
      </c>
      <c r="H183" s="17">
        <f>VLOOKUP(A183,'[1]tdpc pull'!A$2:G$342,5,FALSE)</f>
        <v>40</v>
      </c>
      <c r="I183" s="17">
        <f>VLOOKUP(A183,'[1]tdpc pull'!A$1:G$342,6,FALSE)</f>
        <v>10</v>
      </c>
      <c r="J183" s="17">
        <f>VLOOKUP(A183,'[1]tdpc pull'!A$2:G$342,7,FALSE)</f>
        <v>14</v>
      </c>
      <c r="K183" s="18" t="str">
        <f>VLOOKUP(A183,'[1]tdpc pull'!A$1:G$342,4,FALSE)</f>
        <v/>
      </c>
    </row>
    <row r="184" spans="1:11" ht="12.75" customHeight="1" x14ac:dyDescent="0.2">
      <c r="A184" s="19" t="s">
        <v>340</v>
      </c>
      <c r="B184" s="19" t="s">
        <v>341</v>
      </c>
      <c r="C184" s="15" t="s">
        <v>534</v>
      </c>
      <c r="D184" s="16" t="s">
        <v>525</v>
      </c>
      <c r="E184" s="20">
        <v>772.5</v>
      </c>
      <c r="F184" s="17" t="str">
        <f>VLOOKUP(A184,'[1]tdpc pull'!A$2:G$342,2,FALSE)</f>
        <v>779897180620</v>
      </c>
      <c r="G184" s="17">
        <f>VLOOKUP(A184,'[1]tdpc pull'!A$1:G$342,3,FALSE)</f>
        <v>75.2</v>
      </c>
      <c r="H184" s="17">
        <f>VLOOKUP(A184,'[1]tdpc pull'!A$2:G$342,5,FALSE)</f>
        <v>40</v>
      </c>
      <c r="I184" s="17">
        <f>VLOOKUP(A184,'[1]tdpc pull'!A$1:G$342,6,FALSE)</f>
        <v>10</v>
      </c>
      <c r="J184" s="17">
        <f>VLOOKUP(A184,'[1]tdpc pull'!A$2:G$342,7,FALSE)</f>
        <v>14</v>
      </c>
      <c r="K184" s="18" t="str">
        <f>VLOOKUP(A184,'[1]tdpc pull'!A$1:G$342,4,FALSE)</f>
        <v/>
      </c>
    </row>
    <row r="185" spans="1:11" ht="12.75" customHeight="1" x14ac:dyDescent="0.2">
      <c r="A185" s="19" t="s">
        <v>342</v>
      </c>
      <c r="B185" s="19" t="s">
        <v>343</v>
      </c>
      <c r="C185" s="15" t="s">
        <v>534</v>
      </c>
      <c r="D185" s="16" t="s">
        <v>525</v>
      </c>
      <c r="E185" s="20">
        <v>448.25</v>
      </c>
      <c r="F185" s="17" t="str">
        <f>VLOOKUP(A185,'[1]tdpc pull'!A$2:G$342,2,FALSE)</f>
        <v>779897180637</v>
      </c>
      <c r="G185" s="17">
        <f>VLOOKUP(A185,'[1]tdpc pull'!A$1:G$342,3,FALSE)</f>
        <v>75.91</v>
      </c>
      <c r="H185" s="17">
        <f>VLOOKUP(A185,'[1]tdpc pull'!A$2:G$342,5,FALSE)</f>
        <v>40</v>
      </c>
      <c r="I185" s="17">
        <f>VLOOKUP(A185,'[1]tdpc pull'!A$1:G$342,6,FALSE)</f>
        <v>10</v>
      </c>
      <c r="J185" s="17">
        <f>VLOOKUP(A185,'[1]tdpc pull'!A$2:G$342,7,FALSE)</f>
        <v>14</v>
      </c>
      <c r="K185" s="18" t="str">
        <f>VLOOKUP(A185,'[1]tdpc pull'!A$1:G$342,4,FALSE)</f>
        <v/>
      </c>
    </row>
    <row r="186" spans="1:11" ht="12.75" customHeight="1" x14ac:dyDescent="0.2">
      <c r="A186" s="19" t="s">
        <v>344</v>
      </c>
      <c r="B186" s="19" t="s">
        <v>345</v>
      </c>
      <c r="C186" s="15" t="s">
        <v>534</v>
      </c>
      <c r="D186" s="16" t="s">
        <v>525</v>
      </c>
      <c r="E186" s="20">
        <v>772.5</v>
      </c>
      <c r="F186" s="17" t="str">
        <f>VLOOKUP(A186,'[1]tdpc pull'!A$2:G$342,2,FALSE)</f>
        <v>779897180644</v>
      </c>
      <c r="G186" s="17">
        <f>VLOOKUP(A186,'[1]tdpc pull'!A$1:G$342,3,FALSE)</f>
        <v>75.91</v>
      </c>
      <c r="H186" s="17">
        <f>VLOOKUP(A186,'[1]tdpc pull'!A$2:G$342,5,FALSE)</f>
        <v>40</v>
      </c>
      <c r="I186" s="17">
        <f>VLOOKUP(A186,'[1]tdpc pull'!A$1:G$342,6,FALSE)</f>
        <v>10</v>
      </c>
      <c r="J186" s="17">
        <f>VLOOKUP(A186,'[1]tdpc pull'!A$2:G$342,7,FALSE)</f>
        <v>14</v>
      </c>
      <c r="K186" s="18" t="str">
        <f>VLOOKUP(A186,'[1]tdpc pull'!A$1:G$342,4,FALSE)</f>
        <v/>
      </c>
    </row>
    <row r="187" spans="1:11" ht="12.75" customHeight="1" x14ac:dyDescent="0.2">
      <c r="A187" s="19" t="s">
        <v>346</v>
      </c>
      <c r="B187" s="19" t="s">
        <v>347</v>
      </c>
      <c r="C187" s="15" t="s">
        <v>534</v>
      </c>
      <c r="D187" s="16" t="s">
        <v>525</v>
      </c>
      <c r="E187" s="20">
        <v>448.25</v>
      </c>
      <c r="F187" s="17" t="str">
        <f>VLOOKUP(A187,'[1]tdpc pull'!A$2:G$342,2,FALSE)</f>
        <v>779897180651</v>
      </c>
      <c r="G187" s="17">
        <f>VLOOKUP(A187,'[1]tdpc pull'!A$1:G$342,3,FALSE)</f>
        <v>76.59</v>
      </c>
      <c r="H187" s="17">
        <f>VLOOKUP(A187,'[1]tdpc pull'!A$2:G$342,5,FALSE)</f>
        <v>40</v>
      </c>
      <c r="I187" s="17">
        <f>VLOOKUP(A187,'[1]tdpc pull'!A$1:G$342,6,FALSE)</f>
        <v>10</v>
      </c>
      <c r="J187" s="17">
        <f>VLOOKUP(A187,'[1]tdpc pull'!A$2:G$342,7,FALSE)</f>
        <v>14</v>
      </c>
      <c r="K187" s="18" t="str">
        <f>VLOOKUP(A187,'[1]tdpc pull'!A$1:G$342,4,FALSE)</f>
        <v/>
      </c>
    </row>
    <row r="188" spans="1:11" ht="12.75" customHeight="1" x14ac:dyDescent="0.2">
      <c r="A188" s="19" t="s">
        <v>348</v>
      </c>
      <c r="B188" s="19" t="s">
        <v>349</v>
      </c>
      <c r="C188" s="15" t="s">
        <v>534</v>
      </c>
      <c r="D188" s="16" t="s">
        <v>525</v>
      </c>
      <c r="E188" s="20">
        <v>772.5</v>
      </c>
      <c r="F188" s="17" t="str">
        <f>VLOOKUP(A188,'[1]tdpc pull'!A$2:G$342,2,FALSE)</f>
        <v>779897180668</v>
      </c>
      <c r="G188" s="17">
        <f>VLOOKUP(A188,'[1]tdpc pull'!A$1:G$342,3,FALSE)</f>
        <v>76.59</v>
      </c>
      <c r="H188" s="17">
        <f>VLOOKUP(A188,'[1]tdpc pull'!A$2:G$342,5,FALSE)</f>
        <v>40</v>
      </c>
      <c r="I188" s="17">
        <f>VLOOKUP(A188,'[1]tdpc pull'!A$1:G$342,6,FALSE)</f>
        <v>10</v>
      </c>
      <c r="J188" s="17">
        <f>VLOOKUP(A188,'[1]tdpc pull'!A$2:G$342,7,FALSE)</f>
        <v>14</v>
      </c>
      <c r="K188" s="18" t="str">
        <f>VLOOKUP(A188,'[1]tdpc pull'!A$1:G$342,4,FALSE)</f>
        <v/>
      </c>
    </row>
    <row r="189" spans="1:11" ht="12.75" customHeight="1" x14ac:dyDescent="0.2">
      <c r="A189" s="19" t="s">
        <v>350</v>
      </c>
      <c r="B189" s="19" t="s">
        <v>351</v>
      </c>
      <c r="C189" s="15" t="s">
        <v>534</v>
      </c>
      <c r="D189" s="16" t="s">
        <v>525</v>
      </c>
      <c r="E189" s="20">
        <v>448.25</v>
      </c>
      <c r="F189" s="17" t="str">
        <f>VLOOKUP(A189,'[1]tdpc pull'!A$2:G$342,2,FALSE)</f>
        <v>779897180736</v>
      </c>
      <c r="G189" s="17">
        <f>VLOOKUP(A189,'[1]tdpc pull'!A$1:G$342,3,FALSE)</f>
        <v>77.290000000000006</v>
      </c>
      <c r="H189" s="17">
        <f>VLOOKUP(A189,'[1]tdpc pull'!A$2:G$342,5,FALSE)</f>
        <v>40</v>
      </c>
      <c r="I189" s="17">
        <f>VLOOKUP(A189,'[1]tdpc pull'!A$1:G$342,6,FALSE)</f>
        <v>10</v>
      </c>
      <c r="J189" s="17">
        <f>VLOOKUP(A189,'[1]tdpc pull'!A$2:G$342,7,FALSE)</f>
        <v>14</v>
      </c>
      <c r="K189" s="18" t="str">
        <f>VLOOKUP(A189,'[1]tdpc pull'!A$1:G$342,4,FALSE)</f>
        <v/>
      </c>
    </row>
    <row r="190" spans="1:11" ht="12.75" customHeight="1" x14ac:dyDescent="0.2">
      <c r="A190" s="19" t="s">
        <v>352</v>
      </c>
      <c r="B190" s="19" t="s">
        <v>353</v>
      </c>
      <c r="C190" s="15" t="s">
        <v>534</v>
      </c>
      <c r="D190" s="16" t="s">
        <v>525</v>
      </c>
      <c r="E190" s="20">
        <v>448.25</v>
      </c>
      <c r="F190" s="17" t="str">
        <f>VLOOKUP(A190,'[1]tdpc pull'!A$2:G$342,2,FALSE)</f>
        <v>779897180743</v>
      </c>
      <c r="G190" s="17">
        <f>VLOOKUP(A190,'[1]tdpc pull'!A$1:G$342,3,FALSE)</f>
        <v>77.290000000000006</v>
      </c>
      <c r="H190" s="17">
        <f>VLOOKUP(A190,'[1]tdpc pull'!A$2:G$342,5,FALSE)</f>
        <v>40</v>
      </c>
      <c r="I190" s="17">
        <f>VLOOKUP(A190,'[1]tdpc pull'!A$1:G$342,6,FALSE)</f>
        <v>10</v>
      </c>
      <c r="J190" s="17">
        <f>VLOOKUP(A190,'[1]tdpc pull'!A$2:G$342,7,FALSE)</f>
        <v>14</v>
      </c>
      <c r="K190" s="18" t="str">
        <f>VLOOKUP(A190,'[1]tdpc pull'!A$1:G$342,4,FALSE)</f>
        <v/>
      </c>
    </row>
    <row r="191" spans="1:11" ht="12.75" customHeight="1" x14ac:dyDescent="0.2">
      <c r="A191" s="19" t="s">
        <v>354</v>
      </c>
      <c r="B191" s="19" t="s">
        <v>355</v>
      </c>
      <c r="C191" s="15" t="s">
        <v>534</v>
      </c>
      <c r="D191" s="16" t="s">
        <v>525</v>
      </c>
      <c r="E191" s="20">
        <v>772.5</v>
      </c>
      <c r="F191" s="17" t="str">
        <f>VLOOKUP(A191,'[1]tdpc pull'!A$2:G$342,2,FALSE)</f>
        <v>779897180750</v>
      </c>
      <c r="G191" s="17">
        <f>VLOOKUP(A191,'[1]tdpc pull'!A$1:G$342,3,FALSE)</f>
        <v>77.290000000000006</v>
      </c>
      <c r="H191" s="17">
        <f>VLOOKUP(A191,'[1]tdpc pull'!A$2:G$342,5,FALSE)</f>
        <v>40</v>
      </c>
      <c r="I191" s="17">
        <f>VLOOKUP(A191,'[1]tdpc pull'!A$1:G$342,6,FALSE)</f>
        <v>10</v>
      </c>
      <c r="J191" s="17">
        <f>VLOOKUP(A191,'[1]tdpc pull'!A$2:G$342,7,FALSE)</f>
        <v>14</v>
      </c>
      <c r="K191" s="18" t="str">
        <f>VLOOKUP(A191,'[1]tdpc pull'!A$1:G$342,4,FALSE)</f>
        <v/>
      </c>
    </row>
    <row r="192" spans="1:11" ht="12.75" customHeight="1" x14ac:dyDescent="0.2">
      <c r="A192" s="19" t="s">
        <v>356</v>
      </c>
      <c r="B192" s="19" t="s">
        <v>357</v>
      </c>
      <c r="C192" s="15" t="s">
        <v>534</v>
      </c>
      <c r="D192" s="16" t="s">
        <v>525</v>
      </c>
      <c r="E192" s="20">
        <v>448.25</v>
      </c>
      <c r="F192" s="17" t="str">
        <f>VLOOKUP(A192,'[1]tdpc pull'!A$2:G$342,2,FALSE)</f>
        <v>779897180675</v>
      </c>
      <c r="G192" s="17">
        <f>VLOOKUP(A192,'[1]tdpc pull'!A$1:G$342,3,FALSE)</f>
        <v>79.849999999999994</v>
      </c>
      <c r="H192" s="17">
        <f>VLOOKUP(A192,'[1]tdpc pull'!A$2:G$342,5,FALSE)</f>
        <v>40</v>
      </c>
      <c r="I192" s="17">
        <f>VLOOKUP(A192,'[1]tdpc pull'!A$1:G$342,6,FALSE)</f>
        <v>10</v>
      </c>
      <c r="J192" s="17">
        <f>VLOOKUP(A192,'[1]tdpc pull'!A$2:G$342,7,FALSE)</f>
        <v>14</v>
      </c>
      <c r="K192" s="18" t="str">
        <f>VLOOKUP(A192,'[1]tdpc pull'!A$1:G$342,4,FALSE)</f>
        <v/>
      </c>
    </row>
    <row r="193" spans="1:11" ht="12.75" customHeight="1" x14ac:dyDescent="0.2">
      <c r="A193" s="19" t="s">
        <v>358</v>
      </c>
      <c r="B193" s="19" t="s">
        <v>359</v>
      </c>
      <c r="C193" s="15" t="s">
        <v>534</v>
      </c>
      <c r="D193" s="16" t="s">
        <v>525</v>
      </c>
      <c r="E193" s="20">
        <v>315</v>
      </c>
      <c r="F193" s="17" t="str">
        <f>VLOOKUP(A193,'[1]tdpc pull'!A$2:G$342,2,FALSE)</f>
        <v>779897180682</v>
      </c>
      <c r="G193" s="17">
        <f>VLOOKUP(A193,'[1]tdpc pull'!A$1:G$342,3,FALSE)</f>
        <v>36.369999999999997</v>
      </c>
      <c r="H193" s="17">
        <f>VLOOKUP(A193,'[1]tdpc pull'!A$2:G$342,5,FALSE)</f>
        <v>20</v>
      </c>
      <c r="I193" s="17">
        <f>VLOOKUP(A193,'[1]tdpc pull'!A$1:G$342,6,FALSE)</f>
        <v>10</v>
      </c>
      <c r="J193" s="17">
        <f>VLOOKUP(A193,'[1]tdpc pull'!A$2:G$342,7,FALSE)</f>
        <v>14</v>
      </c>
      <c r="K193" s="18" t="str">
        <f>VLOOKUP(A193,'[1]tdpc pull'!A$1:G$342,4,FALSE)</f>
        <v/>
      </c>
    </row>
    <row r="194" spans="1:11" ht="12.75" customHeight="1" x14ac:dyDescent="0.2">
      <c r="A194" s="19" t="s">
        <v>360</v>
      </c>
      <c r="B194" s="19" t="s">
        <v>361</v>
      </c>
      <c r="C194" s="15" t="s">
        <v>534</v>
      </c>
      <c r="D194" s="16" t="s">
        <v>525</v>
      </c>
      <c r="E194" s="20">
        <v>448.25</v>
      </c>
      <c r="F194" s="17" t="str">
        <f>VLOOKUP(A194,'[1]tdpc pull'!A$2:G$342,2,FALSE)</f>
        <v>779897180699</v>
      </c>
      <c r="G194" s="17">
        <f>VLOOKUP(A194,'[1]tdpc pull'!A$1:G$342,3,FALSE)</f>
        <v>79.78</v>
      </c>
      <c r="H194" s="17">
        <f>VLOOKUP(A194,'[1]tdpc pull'!A$2:G$342,5,FALSE)</f>
        <v>40</v>
      </c>
      <c r="I194" s="17">
        <f>VLOOKUP(A194,'[1]tdpc pull'!A$1:G$342,6,FALSE)</f>
        <v>10</v>
      </c>
      <c r="J194" s="17">
        <f>VLOOKUP(A194,'[1]tdpc pull'!A$2:G$342,7,FALSE)</f>
        <v>14</v>
      </c>
      <c r="K194" s="18" t="str">
        <f>VLOOKUP(A194,'[1]tdpc pull'!A$1:G$342,4,FALSE)</f>
        <v/>
      </c>
    </row>
    <row r="195" spans="1:11" ht="12.75" customHeight="1" x14ac:dyDescent="0.2">
      <c r="A195" s="19" t="s">
        <v>362</v>
      </c>
      <c r="B195" s="19" t="s">
        <v>363</v>
      </c>
      <c r="C195" s="15" t="s">
        <v>534</v>
      </c>
      <c r="D195" s="16" t="s">
        <v>525</v>
      </c>
      <c r="E195" s="20">
        <v>772.5</v>
      </c>
      <c r="F195" s="17" t="str">
        <f>VLOOKUP(A195,'[1]tdpc pull'!A$2:G$342,2,FALSE)</f>
        <v>779897180705</v>
      </c>
      <c r="G195" s="17">
        <f>VLOOKUP(A195,'[1]tdpc pull'!A$1:G$342,3,FALSE)</f>
        <v>79.849999999999994</v>
      </c>
      <c r="H195" s="17">
        <f>VLOOKUP(A195,'[1]tdpc pull'!A$2:G$342,5,FALSE)</f>
        <v>40</v>
      </c>
      <c r="I195" s="17">
        <f>VLOOKUP(A195,'[1]tdpc pull'!A$1:G$342,6,FALSE)</f>
        <v>10</v>
      </c>
      <c r="J195" s="17">
        <f>VLOOKUP(A195,'[1]tdpc pull'!A$2:G$342,7,FALSE)</f>
        <v>14</v>
      </c>
      <c r="K195" s="18" t="str">
        <f>VLOOKUP(A195,'[1]tdpc pull'!A$1:G$342,4,FALSE)</f>
        <v/>
      </c>
    </row>
    <row r="196" spans="1:11" ht="12.75" customHeight="1" x14ac:dyDescent="0.2">
      <c r="A196" s="19" t="s">
        <v>364</v>
      </c>
      <c r="B196" s="19" t="s">
        <v>365</v>
      </c>
      <c r="C196" s="15" t="s">
        <v>534</v>
      </c>
      <c r="D196" s="16" t="s">
        <v>525</v>
      </c>
      <c r="E196" s="20">
        <v>553</v>
      </c>
      <c r="F196" s="17" t="str">
        <f>VLOOKUP(A196,'[1]tdpc pull'!A$2:G$342,2,FALSE)</f>
        <v>779897180712</v>
      </c>
      <c r="G196" s="17">
        <f>VLOOKUP(A196,'[1]tdpc pull'!A$1:G$342,3,FALSE)</f>
        <v>36.369999999999997</v>
      </c>
      <c r="H196" s="17">
        <f>VLOOKUP(A196,'[1]tdpc pull'!A$2:G$342,5,FALSE)</f>
        <v>20</v>
      </c>
      <c r="I196" s="17">
        <f>VLOOKUP(A196,'[1]tdpc pull'!A$1:G$342,6,FALSE)</f>
        <v>10</v>
      </c>
      <c r="J196" s="17">
        <f>VLOOKUP(A196,'[1]tdpc pull'!A$2:G$342,7,FALSE)</f>
        <v>14</v>
      </c>
      <c r="K196" s="18" t="str">
        <f>VLOOKUP(A196,'[1]tdpc pull'!A$1:G$342,4,FALSE)</f>
        <v/>
      </c>
    </row>
    <row r="197" spans="1:11" ht="12.75" customHeight="1" x14ac:dyDescent="0.2">
      <c r="A197" s="19" t="s">
        <v>366</v>
      </c>
      <c r="B197" s="19" t="s">
        <v>367</v>
      </c>
      <c r="C197" s="15" t="s">
        <v>534</v>
      </c>
      <c r="D197" s="16" t="s">
        <v>525</v>
      </c>
      <c r="E197" s="20">
        <v>772.5</v>
      </c>
      <c r="F197" s="17" t="str">
        <f>VLOOKUP(A197,'[1]tdpc pull'!A$2:G$342,2,FALSE)</f>
        <v>779897180729</v>
      </c>
      <c r="G197" s="17">
        <f>VLOOKUP(A197,'[1]tdpc pull'!A$1:G$342,3,FALSE)</f>
        <v>79.78</v>
      </c>
      <c r="H197" s="17">
        <f>VLOOKUP(A197,'[1]tdpc pull'!A$2:G$342,5,FALSE)</f>
        <v>40</v>
      </c>
      <c r="I197" s="17">
        <f>VLOOKUP(A197,'[1]tdpc pull'!A$1:G$342,6,FALSE)</f>
        <v>10</v>
      </c>
      <c r="J197" s="17">
        <f>VLOOKUP(A197,'[1]tdpc pull'!A$2:G$342,7,FALSE)</f>
        <v>14</v>
      </c>
      <c r="K197" s="18" t="str">
        <f>VLOOKUP(A197,'[1]tdpc pull'!A$1:G$342,4,FALSE)</f>
        <v/>
      </c>
    </row>
    <row r="198" spans="1:11" ht="12.75" customHeight="1" x14ac:dyDescent="0.2">
      <c r="A198" s="19" t="s">
        <v>368</v>
      </c>
      <c r="B198" s="19" t="s">
        <v>369</v>
      </c>
      <c r="C198" s="15" t="s">
        <v>534</v>
      </c>
      <c r="D198" s="16" t="s">
        <v>525</v>
      </c>
      <c r="E198" s="20">
        <v>772.5</v>
      </c>
      <c r="F198" s="17" t="str">
        <f>VLOOKUP(A198,'[1]tdpc pull'!A$2:G$342,2,FALSE)</f>
        <v>779897180804</v>
      </c>
      <c r="G198" s="17">
        <f>VLOOKUP(A198,'[1]tdpc pull'!A$1:G$342,3,FALSE)</f>
        <v>79.78</v>
      </c>
      <c r="H198" s="17">
        <f>VLOOKUP(A198,'[1]tdpc pull'!A$2:G$342,5,FALSE)</f>
        <v>40</v>
      </c>
      <c r="I198" s="17">
        <f>VLOOKUP(A198,'[1]tdpc pull'!A$1:G$342,6,FALSE)</f>
        <v>10</v>
      </c>
      <c r="J198" s="17">
        <f>VLOOKUP(A198,'[1]tdpc pull'!A$2:G$342,7,FALSE)</f>
        <v>14</v>
      </c>
      <c r="K198" s="18" t="str">
        <f>VLOOKUP(A198,'[1]tdpc pull'!A$1:G$342,4,FALSE)</f>
        <v/>
      </c>
    </row>
    <row r="199" spans="1:11" ht="12.75" customHeight="1" x14ac:dyDescent="0.2">
      <c r="A199" s="19" t="s">
        <v>370</v>
      </c>
      <c r="B199" s="19" t="s">
        <v>371</v>
      </c>
      <c r="C199" s="15" t="s">
        <v>534</v>
      </c>
      <c r="D199" s="16" t="s">
        <v>525</v>
      </c>
      <c r="E199" s="20">
        <v>734.47500000000002</v>
      </c>
      <c r="F199" s="17" t="str">
        <f>VLOOKUP(A199,'[1]tdpc pull'!A$2:G$342,2,FALSE)</f>
        <v>779897180811</v>
      </c>
      <c r="G199" s="17">
        <f>VLOOKUP(A199,'[1]tdpc pull'!A$1:G$342,3,FALSE)</f>
        <v>79.78</v>
      </c>
      <c r="H199" s="17">
        <f>VLOOKUP(A199,'[1]tdpc pull'!A$2:G$342,5,FALSE)</f>
        <v>40</v>
      </c>
      <c r="I199" s="17">
        <f>VLOOKUP(A199,'[1]tdpc pull'!A$1:G$342,6,FALSE)</f>
        <v>10</v>
      </c>
      <c r="J199" s="17">
        <f>VLOOKUP(A199,'[1]tdpc pull'!A$2:G$342,7,FALSE)</f>
        <v>14</v>
      </c>
      <c r="K199" s="18" t="str">
        <f>VLOOKUP(A199,'[1]tdpc pull'!A$1:G$342,4,FALSE)</f>
        <v/>
      </c>
    </row>
    <row r="200" spans="1:11" ht="12.75" customHeight="1" x14ac:dyDescent="0.2">
      <c r="A200" s="19" t="s">
        <v>372</v>
      </c>
      <c r="B200" s="19" t="s">
        <v>373</v>
      </c>
      <c r="C200" s="15" t="s">
        <v>534</v>
      </c>
      <c r="D200" s="16" t="s">
        <v>525</v>
      </c>
      <c r="E200" s="20">
        <v>518.70000000000005</v>
      </c>
      <c r="F200" s="17" t="str">
        <f>VLOOKUP(A200,'[1]tdpc pull'!A$2:G$342,2,FALSE)</f>
        <v>779897180828</v>
      </c>
      <c r="G200" s="17">
        <f>VLOOKUP(A200,'[1]tdpc pull'!A$1:G$342,3,FALSE)</f>
        <v>20.98</v>
      </c>
      <c r="H200" s="17">
        <f>VLOOKUP(A200,'[1]tdpc pull'!A$2:G$342,5,FALSE)</f>
        <v>20</v>
      </c>
      <c r="I200" s="17">
        <f>VLOOKUP(A200,'[1]tdpc pull'!A$1:G$342,6,FALSE)</f>
        <v>10</v>
      </c>
      <c r="J200" s="17">
        <f>VLOOKUP(A200,'[1]tdpc pull'!A$2:G$342,7,FALSE)</f>
        <v>14</v>
      </c>
      <c r="K200" s="18" t="str">
        <f>VLOOKUP(A200,'[1]tdpc pull'!A$1:G$342,4,FALSE)</f>
        <v/>
      </c>
    </row>
    <row r="201" spans="1:11" ht="12.75" customHeight="1" x14ac:dyDescent="0.2">
      <c r="A201" s="19" t="s">
        <v>374</v>
      </c>
      <c r="B201" s="19" t="s">
        <v>375</v>
      </c>
      <c r="C201" s="15" t="s">
        <v>534</v>
      </c>
      <c r="D201" s="16" t="s">
        <v>525</v>
      </c>
      <c r="E201" s="20">
        <v>295</v>
      </c>
      <c r="F201" s="17" t="str">
        <f>VLOOKUP(A201,'[1]tdpc pull'!A$2:G$342,2,FALSE)</f>
        <v>779897180781</v>
      </c>
      <c r="G201" s="17">
        <f>VLOOKUP(A201,'[1]tdpc pull'!A$1:G$342,3,FALSE)</f>
        <v>20.98</v>
      </c>
      <c r="H201" s="17">
        <f>VLOOKUP(A201,'[1]tdpc pull'!A$2:G$342,5,FALSE)</f>
        <v>20</v>
      </c>
      <c r="I201" s="17">
        <f>VLOOKUP(A201,'[1]tdpc pull'!A$1:G$342,6,FALSE)</f>
        <v>10</v>
      </c>
      <c r="J201" s="17">
        <f>VLOOKUP(A201,'[1]tdpc pull'!A$2:G$342,7,FALSE)</f>
        <v>14</v>
      </c>
      <c r="K201" s="18" t="str">
        <f>VLOOKUP(A201,'[1]tdpc pull'!A$1:G$342,4,FALSE)</f>
        <v/>
      </c>
    </row>
    <row r="202" spans="1:11" ht="12.75" customHeight="1" x14ac:dyDescent="0.2">
      <c r="A202" s="19" t="s">
        <v>376</v>
      </c>
      <c r="B202" s="19" t="s">
        <v>377</v>
      </c>
      <c r="C202" s="15" t="s">
        <v>534</v>
      </c>
      <c r="D202" s="16" t="s">
        <v>525</v>
      </c>
      <c r="E202" s="20">
        <v>420</v>
      </c>
      <c r="F202" s="17" t="str">
        <f>VLOOKUP(A202,'[1]tdpc pull'!A$2:G$342,2,FALSE)</f>
        <v>779897180798</v>
      </c>
      <c r="G202" s="17">
        <f>VLOOKUP(A202,'[1]tdpc pull'!A$1:G$342,3,FALSE)</f>
        <v>41.44</v>
      </c>
      <c r="H202" s="17">
        <f>VLOOKUP(A202,'[1]tdpc pull'!A$2:G$342,5,FALSE)</f>
        <v>40</v>
      </c>
      <c r="I202" s="17">
        <f>VLOOKUP(A202,'[1]tdpc pull'!A$1:G$342,6,FALSE)</f>
        <v>10</v>
      </c>
      <c r="J202" s="17">
        <f>VLOOKUP(A202,'[1]tdpc pull'!A$2:G$342,7,FALSE)</f>
        <v>14</v>
      </c>
      <c r="K202" s="18" t="str">
        <f>VLOOKUP(A202,'[1]tdpc pull'!A$1:G$342,4,FALSE)</f>
        <v/>
      </c>
    </row>
    <row r="203" spans="1:11" ht="12.75" customHeight="1" x14ac:dyDescent="0.2">
      <c r="A203" s="19" t="s">
        <v>378</v>
      </c>
      <c r="B203" s="19" t="s">
        <v>379</v>
      </c>
      <c r="C203" s="15" t="s">
        <v>534</v>
      </c>
      <c r="D203" s="16" t="s">
        <v>525</v>
      </c>
      <c r="E203" s="20">
        <v>95</v>
      </c>
      <c r="F203" s="17" t="str">
        <f>VLOOKUP(A203,'[1]tdpc pull'!A$2:G$342,2,FALSE)</f>
        <v>779897188497</v>
      </c>
      <c r="G203" s="17">
        <f>VLOOKUP(A203,'[1]tdpc pull'!A$1:G$342,3,FALSE)</f>
        <v>0.5</v>
      </c>
      <c r="H203" s="17">
        <f>VLOOKUP(A203,'[1]tdpc pull'!A$2:G$342,5,FALSE)</f>
        <v>6</v>
      </c>
      <c r="I203" s="17">
        <f>VLOOKUP(A203,'[1]tdpc pull'!A$1:G$342,6,FALSE)</f>
        <v>6</v>
      </c>
      <c r="J203" s="17">
        <f>VLOOKUP(A203,'[1]tdpc pull'!A$2:G$342,7,FALSE)</f>
        <v>6</v>
      </c>
      <c r="K203" s="18" t="str">
        <f>VLOOKUP(A203,'[1]tdpc pull'!A$1:G$342,4,FALSE)</f>
        <v/>
      </c>
    </row>
    <row r="204" spans="1:11" ht="12.75" customHeight="1" x14ac:dyDescent="0.2">
      <c r="A204" s="19" t="s">
        <v>380</v>
      </c>
      <c r="B204" s="19" t="s">
        <v>381</v>
      </c>
      <c r="C204" s="15" t="s">
        <v>534</v>
      </c>
      <c r="D204" s="16" t="s">
        <v>525</v>
      </c>
      <c r="E204" s="20">
        <v>29.5</v>
      </c>
      <c r="F204" s="17" t="str">
        <f>VLOOKUP(A204,'[1]tdpc pull'!A$2:G$342,2,FALSE)</f>
        <v>779897188596</v>
      </c>
      <c r="G204" s="17">
        <f>VLOOKUP(A204,'[1]tdpc pull'!A$1:G$342,3,FALSE)</f>
        <v>1</v>
      </c>
      <c r="H204" s="17">
        <f>VLOOKUP(A204,'[1]tdpc pull'!A$2:G$342,5,FALSE)</f>
        <v>16</v>
      </c>
      <c r="I204" s="17">
        <f>VLOOKUP(A204,'[1]tdpc pull'!A$1:G$342,6,FALSE)</f>
        <v>4</v>
      </c>
      <c r="J204" s="17">
        <f>VLOOKUP(A204,'[1]tdpc pull'!A$2:G$342,7,FALSE)</f>
        <v>4</v>
      </c>
      <c r="K204" s="18" t="str">
        <f>VLOOKUP(A204,'[1]tdpc pull'!A$1:G$342,4,FALSE)</f>
        <v/>
      </c>
    </row>
    <row r="205" spans="1:11" ht="12.75" customHeight="1" x14ac:dyDescent="0.2">
      <c r="A205" s="19" t="s">
        <v>382</v>
      </c>
      <c r="B205" s="19" t="s">
        <v>383</v>
      </c>
      <c r="C205" s="15" t="s">
        <v>534</v>
      </c>
      <c r="D205" s="16" t="s">
        <v>525</v>
      </c>
      <c r="E205" s="20">
        <v>538</v>
      </c>
      <c r="F205" s="17" t="str">
        <f>VLOOKUP(A205,'[1]tdpc pull'!A$2:G$342,2,FALSE)</f>
        <v>779897180873</v>
      </c>
      <c r="G205" s="17">
        <f>VLOOKUP(A205,'[1]tdpc pull'!A$1:G$342,3,FALSE)</f>
        <v>38.130000000000003</v>
      </c>
      <c r="H205" s="17">
        <f>VLOOKUP(A205,'[1]tdpc pull'!A$2:G$342,5,FALSE)</f>
        <v>20</v>
      </c>
      <c r="I205" s="17">
        <f>VLOOKUP(A205,'[1]tdpc pull'!A$1:G$342,6,FALSE)</f>
        <v>14</v>
      </c>
      <c r="J205" s="17">
        <f>VLOOKUP(A205,'[1]tdpc pull'!A$2:G$342,7,FALSE)</f>
        <v>16</v>
      </c>
      <c r="K205" s="18" t="str">
        <f>VLOOKUP(A205,'[1]tdpc pull'!A$1:G$342,4,FALSE)</f>
        <v/>
      </c>
    </row>
    <row r="206" spans="1:11" ht="12.75" customHeight="1" x14ac:dyDescent="0.2">
      <c r="A206" s="19" t="s">
        <v>384</v>
      </c>
      <c r="B206" s="19" t="s">
        <v>385</v>
      </c>
      <c r="C206" s="15" t="s">
        <v>534</v>
      </c>
      <c r="D206" s="16" t="s">
        <v>525</v>
      </c>
      <c r="E206" s="20">
        <v>762.25</v>
      </c>
      <c r="F206" s="17" t="str">
        <f>VLOOKUP(A206,'[1]tdpc pull'!A$2:G$342,2,FALSE)</f>
        <v>779897180880</v>
      </c>
      <c r="G206" s="17">
        <f>VLOOKUP(A206,'[1]tdpc pull'!A$1:G$342,3,FALSE)</f>
        <v>76.260000000000005</v>
      </c>
      <c r="H206" s="17">
        <f>VLOOKUP(A206,'[1]tdpc pull'!A$2:G$342,5,FALSE)</f>
        <v>40</v>
      </c>
      <c r="I206" s="17">
        <f>VLOOKUP(A206,'[1]tdpc pull'!A$1:G$342,6,FALSE)</f>
        <v>14</v>
      </c>
      <c r="J206" s="17">
        <f>VLOOKUP(A206,'[1]tdpc pull'!A$2:G$342,7,FALSE)</f>
        <v>16</v>
      </c>
      <c r="K206" s="18" t="str">
        <f>VLOOKUP(A206,'[1]tdpc pull'!A$1:G$342,4,FALSE)</f>
        <v/>
      </c>
    </row>
    <row r="207" spans="1:11" ht="12.75" customHeight="1" x14ac:dyDescent="0.2">
      <c r="A207" s="19" t="s">
        <v>386</v>
      </c>
      <c r="B207" s="19" t="s">
        <v>387</v>
      </c>
      <c r="C207" s="15" t="s">
        <v>534</v>
      </c>
      <c r="D207" s="16" t="s">
        <v>525</v>
      </c>
      <c r="E207" s="20">
        <v>1014</v>
      </c>
      <c r="F207" s="17" t="str">
        <f>VLOOKUP(A207,'[1]tdpc pull'!A$2:G$342,2,FALSE)</f>
        <v>779897180897</v>
      </c>
      <c r="G207" s="17">
        <f>VLOOKUP(A207,'[1]tdpc pull'!A$1:G$342,3,FALSE)</f>
        <v>76.260000000000005</v>
      </c>
      <c r="H207" s="17">
        <f>VLOOKUP(A207,'[1]tdpc pull'!A$2:G$342,5,FALSE)</f>
        <v>40</v>
      </c>
      <c r="I207" s="17">
        <f>VLOOKUP(A207,'[1]tdpc pull'!A$1:G$342,6,FALSE)</f>
        <v>14</v>
      </c>
      <c r="J207" s="17">
        <f>VLOOKUP(A207,'[1]tdpc pull'!A$2:G$342,7,FALSE)</f>
        <v>16</v>
      </c>
      <c r="K207" s="18" t="str">
        <f>VLOOKUP(A207,'[1]tdpc pull'!A$1:G$342,4,FALSE)</f>
        <v/>
      </c>
    </row>
    <row r="208" spans="1:11" ht="12.75" customHeight="1" x14ac:dyDescent="0.2">
      <c r="A208" s="19" t="s">
        <v>388</v>
      </c>
      <c r="B208" s="19" t="s">
        <v>389</v>
      </c>
      <c r="C208" s="15" t="s">
        <v>534</v>
      </c>
      <c r="D208" s="16" t="s">
        <v>525</v>
      </c>
      <c r="E208" s="20">
        <v>713.5</v>
      </c>
      <c r="F208" s="17" t="str">
        <f>VLOOKUP(A208,'[1]tdpc pull'!A$2:G$342,2,FALSE)</f>
        <v>779897180903</v>
      </c>
      <c r="G208" s="17">
        <f>VLOOKUP(A208,'[1]tdpc pull'!A$1:G$342,3,FALSE)</f>
        <v>38.130000000000003</v>
      </c>
      <c r="H208" s="17">
        <f>VLOOKUP(A208,'[1]tdpc pull'!A$2:G$342,5,FALSE)</f>
        <v>20</v>
      </c>
      <c r="I208" s="17">
        <f>VLOOKUP(A208,'[1]tdpc pull'!A$1:G$342,6,FALSE)</f>
        <v>14</v>
      </c>
      <c r="J208" s="17">
        <f>VLOOKUP(A208,'[1]tdpc pull'!A$2:G$342,7,FALSE)</f>
        <v>16</v>
      </c>
      <c r="K208" s="18" t="str">
        <f>VLOOKUP(A208,'[1]tdpc pull'!A$1:G$342,4,FALSE)</f>
        <v/>
      </c>
    </row>
    <row r="209" spans="1:11" ht="12.75" customHeight="1" x14ac:dyDescent="0.2">
      <c r="A209" s="19" t="s">
        <v>390</v>
      </c>
      <c r="B209" s="19" t="s">
        <v>391</v>
      </c>
      <c r="C209" s="15" t="s">
        <v>534</v>
      </c>
      <c r="D209" s="16" t="s">
        <v>525</v>
      </c>
      <c r="E209" s="20">
        <v>762.25</v>
      </c>
      <c r="F209" s="17" t="str">
        <f>VLOOKUP(A209,'[1]tdpc pull'!A$2:G$342,2,FALSE)</f>
        <v>779897180927</v>
      </c>
      <c r="G209" s="17">
        <f>VLOOKUP(A209,'[1]tdpc pull'!A$1:G$342,3,FALSE)</f>
        <v>82.17</v>
      </c>
      <c r="H209" s="17">
        <f>VLOOKUP(A209,'[1]tdpc pull'!A$2:G$342,5,FALSE)</f>
        <v>40</v>
      </c>
      <c r="I209" s="17">
        <f>VLOOKUP(A209,'[1]tdpc pull'!A$1:G$342,6,FALSE)</f>
        <v>14</v>
      </c>
      <c r="J209" s="17">
        <f>VLOOKUP(A209,'[1]tdpc pull'!A$2:G$342,7,FALSE)</f>
        <v>16</v>
      </c>
      <c r="K209" s="18" t="str">
        <f>VLOOKUP(A209,'[1]tdpc pull'!A$1:G$342,4,FALSE)</f>
        <v/>
      </c>
    </row>
    <row r="210" spans="1:11" ht="12.75" customHeight="1" x14ac:dyDescent="0.2">
      <c r="A210" s="19" t="s">
        <v>392</v>
      </c>
      <c r="B210" s="19" t="s">
        <v>393</v>
      </c>
      <c r="C210" s="15" t="s">
        <v>534</v>
      </c>
      <c r="D210" s="16" t="s">
        <v>525</v>
      </c>
      <c r="E210" s="20">
        <v>1014</v>
      </c>
      <c r="F210" s="17" t="str">
        <f>VLOOKUP(A210,'[1]tdpc pull'!A$2:G$342,2,FALSE)</f>
        <v>779897180934</v>
      </c>
      <c r="G210" s="17">
        <f>VLOOKUP(A210,'[1]tdpc pull'!A$1:G$342,3,FALSE)</f>
        <v>82.17</v>
      </c>
      <c r="H210" s="17">
        <f>VLOOKUP(A210,'[1]tdpc pull'!A$2:G$342,5,FALSE)</f>
        <v>40</v>
      </c>
      <c r="I210" s="17">
        <f>VLOOKUP(A210,'[1]tdpc pull'!A$1:G$342,6,FALSE)</f>
        <v>14</v>
      </c>
      <c r="J210" s="17">
        <f>VLOOKUP(A210,'[1]tdpc pull'!A$2:G$342,7,FALSE)</f>
        <v>16</v>
      </c>
      <c r="K210" s="18" t="str">
        <f>VLOOKUP(A210,'[1]tdpc pull'!A$1:G$342,4,FALSE)</f>
        <v/>
      </c>
    </row>
    <row r="211" spans="1:11" ht="12.75" customHeight="1" x14ac:dyDescent="0.2">
      <c r="A211" s="19" t="s">
        <v>394</v>
      </c>
      <c r="B211" s="19" t="s">
        <v>395</v>
      </c>
      <c r="C211" s="15" t="s">
        <v>534</v>
      </c>
      <c r="D211" s="16" t="s">
        <v>525</v>
      </c>
      <c r="E211" s="20">
        <v>762.25</v>
      </c>
      <c r="F211" s="17" t="str">
        <f>VLOOKUP(A211,'[1]tdpc pull'!A$2:G$342,2,FALSE)</f>
        <v>779897180941</v>
      </c>
      <c r="G211" s="17">
        <f>VLOOKUP(A211,'[1]tdpc pull'!A$1:G$342,3,FALSE)</f>
        <v>82.69</v>
      </c>
      <c r="H211" s="17">
        <f>VLOOKUP(A211,'[1]tdpc pull'!A$2:G$342,5,FALSE)</f>
        <v>40</v>
      </c>
      <c r="I211" s="17">
        <f>VLOOKUP(A211,'[1]tdpc pull'!A$1:G$342,6,FALSE)</f>
        <v>14</v>
      </c>
      <c r="J211" s="17">
        <f>VLOOKUP(A211,'[1]tdpc pull'!A$2:G$342,7,FALSE)</f>
        <v>16</v>
      </c>
      <c r="K211" s="18" t="str">
        <f>VLOOKUP(A211,'[1]tdpc pull'!A$1:G$342,4,FALSE)</f>
        <v/>
      </c>
    </row>
    <row r="212" spans="1:11" ht="12.75" customHeight="1" x14ac:dyDescent="0.2">
      <c r="A212" s="19" t="s">
        <v>396</v>
      </c>
      <c r="B212" s="19" t="s">
        <v>397</v>
      </c>
      <c r="C212" s="15" t="s">
        <v>534</v>
      </c>
      <c r="D212" s="16" t="s">
        <v>525</v>
      </c>
      <c r="E212" s="20">
        <v>1014</v>
      </c>
      <c r="F212" s="17" t="str">
        <f>VLOOKUP(A212,'[1]tdpc pull'!A$2:G$342,2,FALSE)</f>
        <v>779897180958</v>
      </c>
      <c r="G212" s="17">
        <f>VLOOKUP(A212,'[1]tdpc pull'!A$1:G$342,3,FALSE)</f>
        <v>82.69</v>
      </c>
      <c r="H212" s="17">
        <f>VLOOKUP(A212,'[1]tdpc pull'!A$2:G$342,5,FALSE)</f>
        <v>40</v>
      </c>
      <c r="I212" s="17">
        <f>VLOOKUP(A212,'[1]tdpc pull'!A$1:G$342,6,FALSE)</f>
        <v>14</v>
      </c>
      <c r="J212" s="17">
        <f>VLOOKUP(A212,'[1]tdpc pull'!A$2:G$342,7,FALSE)</f>
        <v>16</v>
      </c>
      <c r="K212" s="18" t="str">
        <f>VLOOKUP(A212,'[1]tdpc pull'!A$1:G$342,4,FALSE)</f>
        <v/>
      </c>
    </row>
    <row r="213" spans="1:11" ht="12.75" customHeight="1" x14ac:dyDescent="0.2">
      <c r="A213" s="19" t="s">
        <v>398</v>
      </c>
      <c r="B213" s="19" t="s">
        <v>399</v>
      </c>
      <c r="C213" s="15" t="s">
        <v>534</v>
      </c>
      <c r="D213" s="16" t="s">
        <v>525</v>
      </c>
      <c r="E213" s="20">
        <v>762.25</v>
      </c>
      <c r="F213" s="17" t="str">
        <f>VLOOKUP(A213,'[1]tdpc pull'!A$2:G$342,2,FALSE)</f>
        <v>779897180965</v>
      </c>
      <c r="G213" s="17">
        <f>VLOOKUP(A213,'[1]tdpc pull'!A$1:G$342,3,FALSE)</f>
        <v>83.25</v>
      </c>
      <c r="H213" s="17">
        <f>VLOOKUP(A213,'[1]tdpc pull'!A$2:G$342,5,FALSE)</f>
        <v>40</v>
      </c>
      <c r="I213" s="17">
        <f>VLOOKUP(A213,'[1]tdpc pull'!A$1:G$342,6,FALSE)</f>
        <v>14</v>
      </c>
      <c r="J213" s="17">
        <f>VLOOKUP(A213,'[1]tdpc pull'!A$2:G$342,7,FALSE)</f>
        <v>16</v>
      </c>
      <c r="K213" s="18" t="str">
        <f>VLOOKUP(A213,'[1]tdpc pull'!A$1:G$342,4,FALSE)</f>
        <v/>
      </c>
    </row>
    <row r="214" spans="1:11" ht="12.75" customHeight="1" x14ac:dyDescent="0.2">
      <c r="A214" s="19" t="s">
        <v>400</v>
      </c>
      <c r="B214" s="19" t="s">
        <v>401</v>
      </c>
      <c r="C214" s="15" t="s">
        <v>534</v>
      </c>
      <c r="D214" s="16" t="s">
        <v>525</v>
      </c>
      <c r="E214" s="20">
        <v>1014</v>
      </c>
      <c r="F214" s="17" t="str">
        <f>VLOOKUP(A214,'[1]tdpc pull'!A$2:G$342,2,FALSE)</f>
        <v>779897180972</v>
      </c>
      <c r="G214" s="17">
        <f>VLOOKUP(A214,'[1]tdpc pull'!A$1:G$342,3,FALSE)</f>
        <v>83.25</v>
      </c>
      <c r="H214" s="17">
        <f>VLOOKUP(A214,'[1]tdpc pull'!A$2:G$342,5,FALSE)</f>
        <v>40</v>
      </c>
      <c r="I214" s="17">
        <f>VLOOKUP(A214,'[1]tdpc pull'!A$1:G$342,6,FALSE)</f>
        <v>14</v>
      </c>
      <c r="J214" s="17">
        <f>VLOOKUP(A214,'[1]tdpc pull'!A$2:G$342,7,FALSE)</f>
        <v>16</v>
      </c>
      <c r="K214" s="18" t="str">
        <f>VLOOKUP(A214,'[1]tdpc pull'!A$1:G$342,4,FALSE)</f>
        <v/>
      </c>
    </row>
    <row r="215" spans="1:11" ht="12.75" customHeight="1" x14ac:dyDescent="0.2">
      <c r="A215" s="19" t="s">
        <v>402</v>
      </c>
      <c r="B215" s="19" t="s">
        <v>403</v>
      </c>
      <c r="C215" s="15" t="s">
        <v>534</v>
      </c>
      <c r="D215" s="16" t="s">
        <v>525</v>
      </c>
      <c r="E215" s="20">
        <v>762.25</v>
      </c>
      <c r="F215" s="17" t="str">
        <f>VLOOKUP(A215,'[1]tdpc pull'!A$2:G$342,2,FALSE)</f>
        <v>779897180989</v>
      </c>
      <c r="G215" s="17">
        <f>VLOOKUP(A215,'[1]tdpc pull'!A$1:G$342,3,FALSE)</f>
        <v>83.77</v>
      </c>
      <c r="H215" s="17">
        <f>VLOOKUP(A215,'[1]tdpc pull'!A$2:G$342,5,FALSE)</f>
        <v>40</v>
      </c>
      <c r="I215" s="17">
        <f>VLOOKUP(A215,'[1]tdpc pull'!A$1:G$342,6,FALSE)</f>
        <v>14</v>
      </c>
      <c r="J215" s="17">
        <f>VLOOKUP(A215,'[1]tdpc pull'!A$2:G$342,7,FALSE)</f>
        <v>16</v>
      </c>
      <c r="K215" s="18" t="str">
        <f>VLOOKUP(A215,'[1]tdpc pull'!A$1:G$342,4,FALSE)</f>
        <v/>
      </c>
    </row>
    <row r="216" spans="1:11" ht="12.75" customHeight="1" x14ac:dyDescent="0.2">
      <c r="A216" s="19" t="s">
        <v>404</v>
      </c>
      <c r="B216" s="19" t="s">
        <v>405</v>
      </c>
      <c r="C216" s="15" t="s">
        <v>534</v>
      </c>
      <c r="D216" s="16" t="s">
        <v>525</v>
      </c>
      <c r="E216" s="20">
        <v>1014</v>
      </c>
      <c r="F216" s="17" t="str">
        <f>VLOOKUP(A216,'[1]tdpc pull'!A$2:G$342,2,FALSE)</f>
        <v>779897180996</v>
      </c>
      <c r="G216" s="17">
        <f>VLOOKUP(A216,'[1]tdpc pull'!A$1:G$342,3,FALSE)</f>
        <v>83.77</v>
      </c>
      <c r="H216" s="17">
        <f>VLOOKUP(A216,'[1]tdpc pull'!A$2:G$342,5,FALSE)</f>
        <v>40</v>
      </c>
      <c r="I216" s="17">
        <f>VLOOKUP(A216,'[1]tdpc pull'!A$1:G$342,6,FALSE)</f>
        <v>14</v>
      </c>
      <c r="J216" s="17">
        <f>VLOOKUP(A216,'[1]tdpc pull'!A$2:G$342,7,FALSE)</f>
        <v>16</v>
      </c>
      <c r="K216" s="18" t="str">
        <f>VLOOKUP(A216,'[1]tdpc pull'!A$1:G$342,4,FALSE)</f>
        <v/>
      </c>
    </row>
    <row r="217" spans="1:11" ht="12.75" customHeight="1" x14ac:dyDescent="0.2">
      <c r="A217" s="19" t="s">
        <v>406</v>
      </c>
      <c r="B217" s="19" t="s">
        <v>407</v>
      </c>
      <c r="C217" s="15" t="s">
        <v>534</v>
      </c>
      <c r="D217" s="16" t="s">
        <v>525</v>
      </c>
      <c r="E217" s="20">
        <v>762.25</v>
      </c>
      <c r="F217" s="17" t="str">
        <f>VLOOKUP(A217,'[1]tdpc pull'!A$2:G$342,2,FALSE)</f>
        <v>779897181009</v>
      </c>
      <c r="G217" s="17">
        <f>VLOOKUP(A217,'[1]tdpc pull'!A$1:G$342,3,FALSE)</f>
        <v>84.33</v>
      </c>
      <c r="H217" s="17">
        <f>VLOOKUP(A217,'[1]tdpc pull'!A$2:G$342,5,FALSE)</f>
        <v>40</v>
      </c>
      <c r="I217" s="17">
        <f>VLOOKUP(A217,'[1]tdpc pull'!A$1:G$342,6,FALSE)</f>
        <v>14</v>
      </c>
      <c r="J217" s="17">
        <f>VLOOKUP(A217,'[1]tdpc pull'!A$2:G$342,7,FALSE)</f>
        <v>16</v>
      </c>
      <c r="K217" s="18" t="str">
        <f>VLOOKUP(A217,'[1]tdpc pull'!A$1:G$342,4,FALSE)</f>
        <v/>
      </c>
    </row>
    <row r="218" spans="1:11" ht="12.75" customHeight="1" x14ac:dyDescent="0.2">
      <c r="A218" s="19" t="s">
        <v>408</v>
      </c>
      <c r="B218" s="19" t="s">
        <v>409</v>
      </c>
      <c r="C218" s="15" t="s">
        <v>534</v>
      </c>
      <c r="D218" s="16" t="s">
        <v>525</v>
      </c>
      <c r="E218" s="20">
        <v>1014</v>
      </c>
      <c r="F218" s="17" t="str">
        <f>VLOOKUP(A218,'[1]tdpc pull'!A$2:G$342,2,FALSE)</f>
        <v>779897181016</v>
      </c>
      <c r="G218" s="17">
        <f>VLOOKUP(A218,'[1]tdpc pull'!A$1:G$342,3,FALSE)</f>
        <v>84.33</v>
      </c>
      <c r="H218" s="17">
        <f>VLOOKUP(A218,'[1]tdpc pull'!A$2:G$342,5,FALSE)</f>
        <v>40</v>
      </c>
      <c r="I218" s="17">
        <f>VLOOKUP(A218,'[1]tdpc pull'!A$1:G$342,6,FALSE)</f>
        <v>14</v>
      </c>
      <c r="J218" s="17">
        <f>VLOOKUP(A218,'[1]tdpc pull'!A$2:G$342,7,FALSE)</f>
        <v>16</v>
      </c>
      <c r="K218" s="18" t="str">
        <f>VLOOKUP(A218,'[1]tdpc pull'!A$1:G$342,4,FALSE)</f>
        <v/>
      </c>
    </row>
    <row r="219" spans="1:11" ht="12.75" customHeight="1" x14ac:dyDescent="0.2">
      <c r="A219" s="19" t="s">
        <v>410</v>
      </c>
      <c r="B219" s="19" t="s">
        <v>411</v>
      </c>
      <c r="C219" s="15" t="s">
        <v>534</v>
      </c>
      <c r="D219" s="16" t="s">
        <v>525</v>
      </c>
      <c r="E219" s="20">
        <v>762.25</v>
      </c>
      <c r="F219" s="17" t="str">
        <f>VLOOKUP(A219,'[1]tdpc pull'!A$2:G$342,2,FALSE)</f>
        <v>779897181023</v>
      </c>
      <c r="G219" s="17">
        <f>VLOOKUP(A219,'[1]tdpc pull'!A$1:G$342,3,FALSE)</f>
        <v>84.85</v>
      </c>
      <c r="H219" s="17">
        <f>VLOOKUP(A219,'[1]tdpc pull'!A$2:G$342,5,FALSE)</f>
        <v>40</v>
      </c>
      <c r="I219" s="17">
        <f>VLOOKUP(A219,'[1]tdpc pull'!A$1:G$342,6,FALSE)</f>
        <v>14</v>
      </c>
      <c r="J219" s="17">
        <f>VLOOKUP(A219,'[1]tdpc pull'!A$2:G$342,7,FALSE)</f>
        <v>16</v>
      </c>
      <c r="K219" s="18" t="str">
        <f>VLOOKUP(A219,'[1]tdpc pull'!A$1:G$342,4,FALSE)</f>
        <v/>
      </c>
    </row>
    <row r="220" spans="1:11" ht="12.75" customHeight="1" x14ac:dyDescent="0.2">
      <c r="A220" s="19" t="s">
        <v>412</v>
      </c>
      <c r="B220" s="19" t="s">
        <v>413</v>
      </c>
      <c r="C220" s="15" t="s">
        <v>534</v>
      </c>
      <c r="D220" s="16" t="s">
        <v>525</v>
      </c>
      <c r="E220" s="20">
        <v>1014</v>
      </c>
      <c r="F220" s="17" t="str">
        <f>VLOOKUP(A220,'[1]tdpc pull'!A$2:G$342,2,FALSE)</f>
        <v>779897181030</v>
      </c>
      <c r="G220" s="17">
        <f>VLOOKUP(A220,'[1]tdpc pull'!A$1:G$342,3,FALSE)</f>
        <v>84.85</v>
      </c>
      <c r="H220" s="17">
        <f>VLOOKUP(A220,'[1]tdpc pull'!A$2:G$342,5,FALSE)</f>
        <v>40</v>
      </c>
      <c r="I220" s="17">
        <f>VLOOKUP(A220,'[1]tdpc pull'!A$1:G$342,6,FALSE)</f>
        <v>14</v>
      </c>
      <c r="J220" s="17">
        <f>VLOOKUP(A220,'[1]tdpc pull'!A$2:G$342,7,FALSE)</f>
        <v>16</v>
      </c>
      <c r="K220" s="18" t="str">
        <f>VLOOKUP(A220,'[1]tdpc pull'!A$1:G$342,4,FALSE)</f>
        <v/>
      </c>
    </row>
    <row r="221" spans="1:11" ht="12.75" customHeight="1" x14ac:dyDescent="0.2">
      <c r="A221" s="19" t="s">
        <v>414</v>
      </c>
      <c r="B221" s="19" t="s">
        <v>415</v>
      </c>
      <c r="C221" s="15" t="s">
        <v>534</v>
      </c>
      <c r="D221" s="16" t="s">
        <v>525</v>
      </c>
      <c r="E221" s="20">
        <v>762.25</v>
      </c>
      <c r="F221" s="17" t="str">
        <f>VLOOKUP(A221,'[1]tdpc pull'!A$2:G$342,2,FALSE)</f>
        <v>779897181047</v>
      </c>
      <c r="G221" s="17">
        <f>VLOOKUP(A221,'[1]tdpc pull'!A$1:G$342,3,FALSE)</f>
        <v>85.38</v>
      </c>
      <c r="H221" s="17">
        <f>VLOOKUP(A221,'[1]tdpc pull'!A$2:G$342,5,FALSE)</f>
        <v>40</v>
      </c>
      <c r="I221" s="17">
        <f>VLOOKUP(A221,'[1]tdpc pull'!A$1:G$342,6,FALSE)</f>
        <v>14</v>
      </c>
      <c r="J221" s="17">
        <f>VLOOKUP(A221,'[1]tdpc pull'!A$2:G$342,7,FALSE)</f>
        <v>16</v>
      </c>
      <c r="K221" s="18" t="str">
        <f>VLOOKUP(A221,'[1]tdpc pull'!A$1:G$342,4,FALSE)</f>
        <v/>
      </c>
    </row>
    <row r="222" spans="1:11" ht="12.75" customHeight="1" x14ac:dyDescent="0.2">
      <c r="A222" s="19" t="s">
        <v>416</v>
      </c>
      <c r="B222" s="19" t="s">
        <v>417</v>
      </c>
      <c r="C222" s="15" t="s">
        <v>534</v>
      </c>
      <c r="D222" s="16" t="s">
        <v>525</v>
      </c>
      <c r="E222" s="20">
        <v>1014</v>
      </c>
      <c r="F222" s="17" t="str">
        <f>VLOOKUP(A222,'[1]tdpc pull'!A$2:G$342,2,FALSE)</f>
        <v>779897181054</v>
      </c>
      <c r="G222" s="17">
        <f>VLOOKUP(A222,'[1]tdpc pull'!A$1:G$342,3,FALSE)</f>
        <v>85.38</v>
      </c>
      <c r="H222" s="17">
        <f>VLOOKUP(A222,'[1]tdpc pull'!A$2:G$342,5,FALSE)</f>
        <v>40</v>
      </c>
      <c r="I222" s="17">
        <f>VLOOKUP(A222,'[1]tdpc pull'!A$1:G$342,6,FALSE)</f>
        <v>14</v>
      </c>
      <c r="J222" s="17">
        <f>VLOOKUP(A222,'[1]tdpc pull'!A$2:G$342,7,FALSE)</f>
        <v>16</v>
      </c>
      <c r="K222" s="18" t="str">
        <f>VLOOKUP(A222,'[1]tdpc pull'!A$1:G$342,4,FALSE)</f>
        <v/>
      </c>
    </row>
    <row r="223" spans="1:11" ht="12.75" customHeight="1" x14ac:dyDescent="0.2">
      <c r="A223" s="19" t="s">
        <v>418</v>
      </c>
      <c r="B223" s="19" t="s">
        <v>419</v>
      </c>
      <c r="C223" s="15" t="s">
        <v>534</v>
      </c>
      <c r="D223" s="16" t="s">
        <v>525</v>
      </c>
      <c r="E223" s="20">
        <v>762.25</v>
      </c>
      <c r="F223" s="17" t="str">
        <f>VLOOKUP(A223,'[1]tdpc pull'!A$2:G$342,2,FALSE)</f>
        <v>779897181061</v>
      </c>
      <c r="G223" s="17">
        <f>VLOOKUP(A223,'[1]tdpc pull'!A$1:G$342,3,FALSE)</f>
        <v>85.93</v>
      </c>
      <c r="H223" s="17">
        <f>VLOOKUP(A223,'[1]tdpc pull'!A$2:G$342,5,FALSE)</f>
        <v>40</v>
      </c>
      <c r="I223" s="17">
        <f>VLOOKUP(A223,'[1]tdpc pull'!A$1:G$342,6,FALSE)</f>
        <v>14</v>
      </c>
      <c r="J223" s="17">
        <f>VLOOKUP(A223,'[1]tdpc pull'!A$2:G$342,7,FALSE)</f>
        <v>16</v>
      </c>
      <c r="K223" s="18" t="str">
        <f>VLOOKUP(A223,'[1]tdpc pull'!A$1:G$342,4,FALSE)</f>
        <v/>
      </c>
    </row>
    <row r="224" spans="1:11" ht="12.75" customHeight="1" x14ac:dyDescent="0.2">
      <c r="A224" s="19" t="s">
        <v>420</v>
      </c>
      <c r="B224" s="19" t="s">
        <v>421</v>
      </c>
      <c r="C224" s="15" t="s">
        <v>534</v>
      </c>
      <c r="D224" s="16" t="s">
        <v>525</v>
      </c>
      <c r="E224" s="20">
        <v>1014</v>
      </c>
      <c r="F224" s="17" t="str">
        <f>VLOOKUP(A224,'[1]tdpc pull'!A$2:G$342,2,FALSE)</f>
        <v>779897181078</v>
      </c>
      <c r="G224" s="17">
        <f>VLOOKUP(A224,'[1]tdpc pull'!A$1:G$342,3,FALSE)</f>
        <v>85.93</v>
      </c>
      <c r="H224" s="17">
        <f>VLOOKUP(A224,'[1]tdpc pull'!A$2:G$342,5,FALSE)</f>
        <v>40</v>
      </c>
      <c r="I224" s="17">
        <f>VLOOKUP(A224,'[1]tdpc pull'!A$1:G$342,6,FALSE)</f>
        <v>14</v>
      </c>
      <c r="J224" s="17">
        <f>VLOOKUP(A224,'[1]tdpc pull'!A$2:G$342,7,FALSE)</f>
        <v>16</v>
      </c>
      <c r="K224" s="18" t="str">
        <f>VLOOKUP(A224,'[1]tdpc pull'!A$1:G$342,4,FALSE)</f>
        <v/>
      </c>
    </row>
    <row r="225" spans="1:11" ht="12.75" customHeight="1" x14ac:dyDescent="0.2">
      <c r="A225" s="19" t="s">
        <v>422</v>
      </c>
      <c r="B225" s="19" t="s">
        <v>423</v>
      </c>
      <c r="C225" s="15" t="s">
        <v>534</v>
      </c>
      <c r="D225" s="16" t="s">
        <v>525</v>
      </c>
      <c r="E225" s="20">
        <v>762.25</v>
      </c>
      <c r="F225" s="17" t="str">
        <f>VLOOKUP(A225,'[1]tdpc pull'!A$2:G$342,2,FALSE)</f>
        <v>779897181085</v>
      </c>
      <c r="G225" s="17">
        <f>VLOOKUP(A225,'[1]tdpc pull'!A$1:G$342,3,FALSE)</f>
        <v>86.46</v>
      </c>
      <c r="H225" s="17">
        <f>VLOOKUP(A225,'[1]tdpc pull'!A$2:G$342,5,FALSE)</f>
        <v>40</v>
      </c>
      <c r="I225" s="17">
        <f>VLOOKUP(A225,'[1]tdpc pull'!A$1:G$342,6,FALSE)</f>
        <v>14</v>
      </c>
      <c r="J225" s="17">
        <f>VLOOKUP(A225,'[1]tdpc pull'!A$2:G$342,7,FALSE)</f>
        <v>16</v>
      </c>
      <c r="K225" s="18" t="str">
        <f>VLOOKUP(A225,'[1]tdpc pull'!A$1:G$342,4,FALSE)</f>
        <v/>
      </c>
    </row>
    <row r="226" spans="1:11" ht="12.75" customHeight="1" x14ac:dyDescent="0.2">
      <c r="A226" s="19" t="s">
        <v>424</v>
      </c>
      <c r="B226" s="19" t="s">
        <v>425</v>
      </c>
      <c r="C226" s="15" t="s">
        <v>534</v>
      </c>
      <c r="D226" s="16" t="s">
        <v>525</v>
      </c>
      <c r="E226" s="20">
        <v>1014</v>
      </c>
      <c r="F226" s="17" t="str">
        <f>VLOOKUP(A226,'[1]tdpc pull'!A$2:G$342,2,FALSE)</f>
        <v>779897181092</v>
      </c>
      <c r="G226" s="17">
        <f>VLOOKUP(A226,'[1]tdpc pull'!A$1:G$342,3,FALSE)</f>
        <v>86.46</v>
      </c>
      <c r="H226" s="17">
        <f>VLOOKUP(A226,'[1]tdpc pull'!A$2:G$342,5,FALSE)</f>
        <v>40</v>
      </c>
      <c r="I226" s="17">
        <f>VLOOKUP(A226,'[1]tdpc pull'!A$1:G$342,6,FALSE)</f>
        <v>14</v>
      </c>
      <c r="J226" s="17">
        <f>VLOOKUP(A226,'[1]tdpc pull'!A$2:G$342,7,FALSE)</f>
        <v>16</v>
      </c>
      <c r="K226" s="18" t="str">
        <f>VLOOKUP(A226,'[1]tdpc pull'!A$1:G$342,4,FALSE)</f>
        <v/>
      </c>
    </row>
    <row r="227" spans="1:11" ht="12.75" customHeight="1" x14ac:dyDescent="0.2">
      <c r="A227" s="19" t="s">
        <v>426</v>
      </c>
      <c r="B227" s="19" t="s">
        <v>427</v>
      </c>
      <c r="C227" s="15" t="s">
        <v>534</v>
      </c>
      <c r="D227" s="16" t="s">
        <v>525</v>
      </c>
      <c r="E227" s="20">
        <v>762.25</v>
      </c>
      <c r="F227" s="17" t="str">
        <f>VLOOKUP(A227,'[1]tdpc pull'!A$2:G$342,2,FALSE)</f>
        <v>779897181153</v>
      </c>
      <c r="G227" s="17">
        <f>VLOOKUP(A227,'[1]tdpc pull'!A$1:G$342,3,FALSE)</f>
        <v>87.01</v>
      </c>
      <c r="H227" s="17">
        <f>VLOOKUP(A227,'[1]tdpc pull'!A$2:G$342,5,FALSE)</f>
        <v>40</v>
      </c>
      <c r="I227" s="17">
        <f>VLOOKUP(A227,'[1]tdpc pull'!A$1:G$342,6,FALSE)</f>
        <v>14</v>
      </c>
      <c r="J227" s="17">
        <f>VLOOKUP(A227,'[1]tdpc pull'!A$2:G$342,7,FALSE)</f>
        <v>16</v>
      </c>
      <c r="K227" s="18" t="str">
        <f>VLOOKUP(A227,'[1]tdpc pull'!A$1:G$342,4,FALSE)</f>
        <v/>
      </c>
    </row>
    <row r="228" spans="1:11" ht="12.75" customHeight="1" x14ac:dyDescent="0.2">
      <c r="A228" s="19" t="s">
        <v>428</v>
      </c>
      <c r="B228" s="19" t="s">
        <v>429</v>
      </c>
      <c r="C228" s="15" t="s">
        <v>534</v>
      </c>
      <c r="D228" s="16" t="s">
        <v>525</v>
      </c>
      <c r="E228" s="20">
        <v>762.25</v>
      </c>
      <c r="F228" s="17" t="str">
        <f>VLOOKUP(A228,'[1]tdpc pull'!A$2:G$342,2,FALSE)</f>
        <v>779897181160</v>
      </c>
      <c r="G228" s="17">
        <f>VLOOKUP(A228,'[1]tdpc pull'!A$1:G$342,3,FALSE)</f>
        <v>87.01</v>
      </c>
      <c r="H228" s="17">
        <f>VLOOKUP(A228,'[1]tdpc pull'!A$2:G$342,5,FALSE)</f>
        <v>40</v>
      </c>
      <c r="I228" s="17">
        <f>VLOOKUP(A228,'[1]tdpc pull'!A$1:G$342,6,FALSE)</f>
        <v>14</v>
      </c>
      <c r="J228" s="17">
        <f>VLOOKUP(A228,'[1]tdpc pull'!A$2:G$342,7,FALSE)</f>
        <v>16</v>
      </c>
      <c r="K228" s="18" t="str">
        <f>VLOOKUP(A228,'[1]tdpc pull'!A$1:G$342,4,FALSE)</f>
        <v/>
      </c>
    </row>
    <row r="229" spans="1:11" ht="12.75" customHeight="1" x14ac:dyDescent="0.2">
      <c r="A229" s="19" t="s">
        <v>430</v>
      </c>
      <c r="B229" s="19" t="s">
        <v>431</v>
      </c>
      <c r="C229" s="15" t="s">
        <v>534</v>
      </c>
      <c r="D229" s="16" t="s">
        <v>525</v>
      </c>
      <c r="E229" s="20">
        <v>1014</v>
      </c>
      <c r="F229" s="17" t="str">
        <f>VLOOKUP(A229,'[1]tdpc pull'!A$2:G$342,2,FALSE)</f>
        <v>779897181177</v>
      </c>
      <c r="G229" s="17">
        <f>VLOOKUP(A229,'[1]tdpc pull'!A$1:G$342,3,FALSE)</f>
        <v>87.01</v>
      </c>
      <c r="H229" s="17">
        <f>VLOOKUP(A229,'[1]tdpc pull'!A$2:G$342,5,FALSE)</f>
        <v>40</v>
      </c>
      <c r="I229" s="17">
        <f>VLOOKUP(A229,'[1]tdpc pull'!A$1:G$342,6,FALSE)</f>
        <v>14</v>
      </c>
      <c r="J229" s="17">
        <f>VLOOKUP(A229,'[1]tdpc pull'!A$2:G$342,7,FALSE)</f>
        <v>16</v>
      </c>
      <c r="K229" s="18" t="str">
        <f>VLOOKUP(A229,'[1]tdpc pull'!A$1:G$342,4,FALSE)</f>
        <v/>
      </c>
    </row>
    <row r="230" spans="1:11" ht="12.75" customHeight="1" x14ac:dyDescent="0.2">
      <c r="A230" s="19" t="s">
        <v>432</v>
      </c>
      <c r="B230" s="19" t="s">
        <v>433</v>
      </c>
      <c r="C230" s="15" t="s">
        <v>534</v>
      </c>
      <c r="D230" s="16" t="s">
        <v>525</v>
      </c>
      <c r="E230" s="20">
        <v>1014</v>
      </c>
      <c r="F230" s="17" t="str">
        <f>VLOOKUP(A230,'[1]tdpc pull'!A$2:G$342,2,FALSE)</f>
        <v>779897181184</v>
      </c>
      <c r="G230" s="17">
        <f>VLOOKUP(A230,'[1]tdpc pull'!A$1:G$342,3,FALSE)</f>
        <v>87.01</v>
      </c>
      <c r="H230" s="17">
        <f>VLOOKUP(A230,'[1]tdpc pull'!A$2:G$342,5,FALSE)</f>
        <v>40</v>
      </c>
      <c r="I230" s="17">
        <f>VLOOKUP(A230,'[1]tdpc pull'!A$1:G$342,6,FALSE)</f>
        <v>14</v>
      </c>
      <c r="J230" s="17">
        <f>VLOOKUP(A230,'[1]tdpc pull'!A$2:G$342,7,FALSE)</f>
        <v>16</v>
      </c>
      <c r="K230" s="18" t="str">
        <f>VLOOKUP(A230,'[1]tdpc pull'!A$1:G$342,4,FALSE)</f>
        <v/>
      </c>
    </row>
    <row r="231" spans="1:11" ht="12.75" customHeight="1" x14ac:dyDescent="0.2">
      <c r="A231" s="19" t="s">
        <v>434</v>
      </c>
      <c r="B231" s="19" t="s">
        <v>435</v>
      </c>
      <c r="C231" s="15" t="s">
        <v>534</v>
      </c>
      <c r="D231" s="16" t="s">
        <v>525</v>
      </c>
      <c r="E231" s="20">
        <v>762.25</v>
      </c>
      <c r="F231" s="17" t="str">
        <f>VLOOKUP(A231,'[1]tdpc pull'!A$2:G$342,2,FALSE)</f>
        <v>779897181108</v>
      </c>
      <c r="G231" s="17">
        <f>VLOOKUP(A231,'[1]tdpc pull'!A$1:G$342,3,FALSE)</f>
        <v>85.14</v>
      </c>
      <c r="H231" s="17">
        <f>VLOOKUP(A231,'[1]tdpc pull'!A$2:G$342,5,FALSE)</f>
        <v>40</v>
      </c>
      <c r="I231" s="17">
        <f>VLOOKUP(A231,'[1]tdpc pull'!A$1:G$342,6,FALSE)</f>
        <v>14</v>
      </c>
      <c r="J231" s="17">
        <f>VLOOKUP(A231,'[1]tdpc pull'!A$2:G$342,7,FALSE)</f>
        <v>16</v>
      </c>
      <c r="K231" s="18" t="str">
        <f>VLOOKUP(A231,'[1]tdpc pull'!A$1:G$342,4,FALSE)</f>
        <v/>
      </c>
    </row>
    <row r="232" spans="1:11" ht="12.75" customHeight="1" x14ac:dyDescent="0.2">
      <c r="A232" s="19" t="s">
        <v>436</v>
      </c>
      <c r="B232" s="19" t="s">
        <v>437</v>
      </c>
      <c r="C232" s="15" t="s">
        <v>534</v>
      </c>
      <c r="D232" s="16" t="s">
        <v>525</v>
      </c>
      <c r="E232" s="20">
        <v>538</v>
      </c>
      <c r="F232" s="17" t="str">
        <f>VLOOKUP(A232,'[1]tdpc pull'!A$2:G$342,2,FALSE)</f>
        <v>779897181115</v>
      </c>
      <c r="G232" s="17">
        <f>VLOOKUP(A232,'[1]tdpc pull'!A$1:G$342,3,FALSE)</f>
        <v>49.22</v>
      </c>
      <c r="H232" s="17">
        <f>VLOOKUP(A232,'[1]tdpc pull'!A$2:G$342,5,FALSE)</f>
        <v>20</v>
      </c>
      <c r="I232" s="17">
        <f>VLOOKUP(A232,'[1]tdpc pull'!A$1:G$342,6,FALSE)</f>
        <v>14</v>
      </c>
      <c r="J232" s="17">
        <f>VLOOKUP(A232,'[1]tdpc pull'!A$2:G$342,7,FALSE)</f>
        <v>16</v>
      </c>
      <c r="K232" s="18" t="str">
        <f>VLOOKUP(A232,'[1]tdpc pull'!A$1:G$342,4,FALSE)</f>
        <v/>
      </c>
    </row>
    <row r="233" spans="1:11" ht="12.75" customHeight="1" x14ac:dyDescent="0.2">
      <c r="A233" s="19" t="s">
        <v>438</v>
      </c>
      <c r="B233" s="19" t="s">
        <v>439</v>
      </c>
      <c r="C233" s="15" t="s">
        <v>534</v>
      </c>
      <c r="D233" s="16" t="s">
        <v>525</v>
      </c>
      <c r="E233" s="20">
        <v>762.25</v>
      </c>
      <c r="F233" s="17" t="str">
        <f>VLOOKUP(A233,'[1]tdpc pull'!A$2:G$342,2,FALSE)</f>
        <v>779897181122</v>
      </c>
      <c r="G233" s="17">
        <f>VLOOKUP(A233,'[1]tdpc pull'!A$1:G$342,3,FALSE)</f>
        <v>85.14</v>
      </c>
      <c r="H233" s="17">
        <f>VLOOKUP(A233,'[1]tdpc pull'!A$2:G$342,5,FALSE)</f>
        <v>40</v>
      </c>
      <c r="I233" s="17">
        <f>VLOOKUP(A233,'[1]tdpc pull'!A$1:G$342,6,FALSE)</f>
        <v>14</v>
      </c>
      <c r="J233" s="17">
        <f>VLOOKUP(A233,'[1]tdpc pull'!A$2:G$342,7,FALSE)</f>
        <v>16</v>
      </c>
      <c r="K233" s="18" t="str">
        <f>VLOOKUP(A233,'[1]tdpc pull'!A$1:G$342,4,FALSE)</f>
        <v/>
      </c>
    </row>
    <row r="234" spans="1:11" ht="12.75" customHeight="1" x14ac:dyDescent="0.2">
      <c r="A234" s="19" t="s">
        <v>440</v>
      </c>
      <c r="B234" s="19" t="s">
        <v>441</v>
      </c>
      <c r="C234" s="15" t="s">
        <v>534</v>
      </c>
      <c r="D234" s="16" t="s">
        <v>525</v>
      </c>
      <c r="E234" s="20">
        <v>1014</v>
      </c>
      <c r="F234" s="17" t="str">
        <f>VLOOKUP(A234,'[1]tdpc pull'!A$2:G$342,2,FALSE)</f>
        <v>779897181139</v>
      </c>
      <c r="G234" s="17">
        <f>VLOOKUP(A234,'[1]tdpc pull'!A$1:G$342,3,FALSE)</f>
        <v>85.14</v>
      </c>
      <c r="H234" s="17">
        <f>VLOOKUP(A234,'[1]tdpc pull'!A$2:G$342,5,FALSE)</f>
        <v>40</v>
      </c>
      <c r="I234" s="17">
        <f>VLOOKUP(A234,'[1]tdpc pull'!A$1:G$342,6,FALSE)</f>
        <v>14</v>
      </c>
      <c r="J234" s="17">
        <f>VLOOKUP(A234,'[1]tdpc pull'!A$2:G$342,7,FALSE)</f>
        <v>16</v>
      </c>
      <c r="K234" s="18" t="str">
        <f>VLOOKUP(A234,'[1]tdpc pull'!A$1:G$342,4,FALSE)</f>
        <v/>
      </c>
    </row>
    <row r="235" spans="1:11" ht="12.75" customHeight="1" x14ac:dyDescent="0.2">
      <c r="A235" s="19" t="s">
        <v>442</v>
      </c>
      <c r="B235" s="19" t="s">
        <v>443</v>
      </c>
      <c r="C235" s="15" t="s">
        <v>534</v>
      </c>
      <c r="D235" s="16" t="s">
        <v>525</v>
      </c>
      <c r="E235" s="20">
        <v>1014</v>
      </c>
      <c r="F235" s="17" t="str">
        <f>VLOOKUP(A235,'[1]tdpc pull'!A$2:G$342,2,FALSE)</f>
        <v>779897181146</v>
      </c>
      <c r="G235" s="17">
        <f>VLOOKUP(A235,'[1]tdpc pull'!A$1:G$342,3,FALSE)</f>
        <v>85.14</v>
      </c>
      <c r="H235" s="17">
        <f>VLOOKUP(A235,'[1]tdpc pull'!A$2:G$342,5,FALSE)</f>
        <v>40</v>
      </c>
      <c r="I235" s="17">
        <f>VLOOKUP(A235,'[1]tdpc pull'!A$1:G$342,6,FALSE)</f>
        <v>14</v>
      </c>
      <c r="J235" s="17">
        <f>VLOOKUP(A235,'[1]tdpc pull'!A$2:G$342,7,FALSE)</f>
        <v>16</v>
      </c>
      <c r="K235" s="18" t="str">
        <f>VLOOKUP(A235,'[1]tdpc pull'!A$1:G$342,4,FALSE)</f>
        <v/>
      </c>
    </row>
    <row r="236" spans="1:11" ht="12.75" customHeight="1" x14ac:dyDescent="0.2">
      <c r="A236" s="19" t="s">
        <v>444</v>
      </c>
      <c r="B236" s="19" t="s">
        <v>445</v>
      </c>
      <c r="C236" s="15" t="s">
        <v>534</v>
      </c>
      <c r="D236" s="16" t="s">
        <v>525</v>
      </c>
      <c r="E236" s="20">
        <v>762.25</v>
      </c>
      <c r="F236" s="17" t="str">
        <f>VLOOKUP(A236,'[1]tdpc pull'!A$2:G$342,2,FALSE)</f>
        <v>779897181191</v>
      </c>
      <c r="G236" s="17">
        <f>VLOOKUP(A236,'[1]tdpc pull'!A$1:G$342,3,FALSE)</f>
        <v>90.61</v>
      </c>
      <c r="H236" s="17">
        <f>VLOOKUP(A236,'[1]tdpc pull'!A$2:G$342,5,FALSE)</f>
        <v>40</v>
      </c>
      <c r="I236" s="17">
        <f>VLOOKUP(A236,'[1]tdpc pull'!A$1:G$342,6,FALSE)</f>
        <v>14</v>
      </c>
      <c r="J236" s="17">
        <f>VLOOKUP(A236,'[1]tdpc pull'!A$2:G$342,7,FALSE)</f>
        <v>16</v>
      </c>
      <c r="K236" s="18" t="str">
        <f>VLOOKUP(A236,'[1]tdpc pull'!A$1:G$342,4,FALSE)</f>
        <v/>
      </c>
    </row>
    <row r="237" spans="1:11" ht="12.75" customHeight="1" x14ac:dyDescent="0.2">
      <c r="A237" s="19" t="s">
        <v>446</v>
      </c>
      <c r="B237" s="19" t="s">
        <v>447</v>
      </c>
      <c r="C237" s="15" t="s">
        <v>534</v>
      </c>
      <c r="D237" s="16" t="s">
        <v>525</v>
      </c>
      <c r="E237" s="20">
        <v>1014</v>
      </c>
      <c r="F237" s="17" t="str">
        <f>VLOOKUP(A237,'[1]tdpc pull'!A$2:G$342,2,FALSE)</f>
        <v>779897181207</v>
      </c>
      <c r="G237" s="17">
        <f>VLOOKUP(A237,'[1]tdpc pull'!A$1:G$342,3,FALSE)</f>
        <v>90.61</v>
      </c>
      <c r="H237" s="17">
        <f>VLOOKUP(A237,'[1]tdpc pull'!A$2:G$342,5,FALSE)</f>
        <v>40</v>
      </c>
      <c r="I237" s="17">
        <f>VLOOKUP(A237,'[1]tdpc pull'!A$1:G$342,6,FALSE)</f>
        <v>14</v>
      </c>
      <c r="J237" s="17">
        <f>VLOOKUP(A237,'[1]tdpc pull'!A$2:G$342,7,FALSE)</f>
        <v>16</v>
      </c>
      <c r="K237" s="18" t="str">
        <f>VLOOKUP(A237,'[1]tdpc pull'!A$1:G$342,4,FALSE)</f>
        <v/>
      </c>
    </row>
    <row r="238" spans="1:11" ht="12.75" customHeight="1" x14ac:dyDescent="0.2">
      <c r="A238" s="19" t="s">
        <v>448</v>
      </c>
      <c r="B238" s="19" t="s">
        <v>449</v>
      </c>
      <c r="C238" s="15" t="s">
        <v>534</v>
      </c>
      <c r="D238" s="16" t="s">
        <v>525</v>
      </c>
      <c r="E238" s="20">
        <v>762.25</v>
      </c>
      <c r="F238" s="17" t="str">
        <f>VLOOKUP(A238,'[1]tdpc pull'!A$2:G$342,2,FALSE)</f>
        <v>779897181214</v>
      </c>
      <c r="G238" s="17">
        <f>VLOOKUP(A238,'[1]tdpc pull'!A$1:G$342,3,FALSE)</f>
        <v>91.14</v>
      </c>
      <c r="H238" s="17">
        <f>VLOOKUP(A238,'[1]tdpc pull'!A$2:G$342,5,FALSE)</f>
        <v>40</v>
      </c>
      <c r="I238" s="17">
        <f>VLOOKUP(A238,'[1]tdpc pull'!A$1:G$342,6,FALSE)</f>
        <v>14</v>
      </c>
      <c r="J238" s="17">
        <f>VLOOKUP(A238,'[1]tdpc pull'!A$2:G$342,7,FALSE)</f>
        <v>16</v>
      </c>
      <c r="K238" s="18" t="str">
        <f>VLOOKUP(A238,'[1]tdpc pull'!A$1:G$342,4,FALSE)</f>
        <v/>
      </c>
    </row>
    <row r="239" spans="1:11" ht="12.75" customHeight="1" x14ac:dyDescent="0.2">
      <c r="A239" s="19" t="s">
        <v>450</v>
      </c>
      <c r="B239" s="19" t="s">
        <v>451</v>
      </c>
      <c r="C239" s="15" t="s">
        <v>534</v>
      </c>
      <c r="D239" s="16" t="s">
        <v>525</v>
      </c>
      <c r="E239" s="20">
        <v>1014</v>
      </c>
      <c r="F239" s="17" t="str">
        <f>VLOOKUP(A239,'[1]tdpc pull'!A$2:G$342,2,FALSE)</f>
        <v>779897181221</v>
      </c>
      <c r="G239" s="17">
        <f>VLOOKUP(A239,'[1]tdpc pull'!A$1:G$342,3,FALSE)</f>
        <v>91.14</v>
      </c>
      <c r="H239" s="17">
        <f>VLOOKUP(A239,'[1]tdpc pull'!A$2:G$342,5,FALSE)</f>
        <v>40</v>
      </c>
      <c r="I239" s="17">
        <f>VLOOKUP(A239,'[1]tdpc pull'!A$1:G$342,6,FALSE)</f>
        <v>14</v>
      </c>
      <c r="J239" s="17">
        <f>VLOOKUP(A239,'[1]tdpc pull'!A$2:G$342,7,FALSE)</f>
        <v>16</v>
      </c>
      <c r="K239" s="18" t="str">
        <f>VLOOKUP(A239,'[1]tdpc pull'!A$1:G$342,4,FALSE)</f>
        <v/>
      </c>
    </row>
    <row r="240" spans="1:11" ht="12.75" customHeight="1" x14ac:dyDescent="0.2">
      <c r="A240" s="19" t="s">
        <v>452</v>
      </c>
      <c r="B240" s="19" t="s">
        <v>453</v>
      </c>
      <c r="C240" s="15" t="s">
        <v>534</v>
      </c>
      <c r="D240" s="16" t="s">
        <v>525</v>
      </c>
      <c r="E240" s="20">
        <v>762.25</v>
      </c>
      <c r="F240" s="17" t="str">
        <f>VLOOKUP(A240,'[1]tdpc pull'!A$2:G$342,2,FALSE)</f>
        <v>779897181238</v>
      </c>
      <c r="G240" s="17">
        <f>VLOOKUP(A240,'[1]tdpc pull'!A$1:G$342,3,FALSE)</f>
        <v>91.69</v>
      </c>
      <c r="H240" s="17">
        <f>VLOOKUP(A240,'[1]tdpc pull'!A$2:G$342,5,FALSE)</f>
        <v>40</v>
      </c>
      <c r="I240" s="17">
        <f>VLOOKUP(A240,'[1]tdpc pull'!A$1:G$342,6,FALSE)</f>
        <v>14</v>
      </c>
      <c r="J240" s="17">
        <f>VLOOKUP(A240,'[1]tdpc pull'!A$2:G$342,7,FALSE)</f>
        <v>16</v>
      </c>
      <c r="K240" s="18" t="str">
        <f>VLOOKUP(A240,'[1]tdpc pull'!A$1:G$342,4,FALSE)</f>
        <v/>
      </c>
    </row>
    <row r="241" spans="1:11" ht="12.75" customHeight="1" x14ac:dyDescent="0.2">
      <c r="A241" s="19" t="s">
        <v>454</v>
      </c>
      <c r="B241" s="19" t="s">
        <v>455</v>
      </c>
      <c r="C241" s="15" t="s">
        <v>534</v>
      </c>
      <c r="D241" s="16" t="s">
        <v>525</v>
      </c>
      <c r="E241" s="20">
        <v>1014</v>
      </c>
      <c r="F241" s="17" t="str">
        <f>VLOOKUP(A241,'[1]tdpc pull'!A$2:G$342,2,FALSE)</f>
        <v>779897181245</v>
      </c>
      <c r="G241" s="17">
        <f>VLOOKUP(A241,'[1]tdpc pull'!A$1:G$342,3,FALSE)</f>
        <v>91.69</v>
      </c>
      <c r="H241" s="17">
        <f>VLOOKUP(A241,'[1]tdpc pull'!A$2:G$342,5,FALSE)</f>
        <v>40</v>
      </c>
      <c r="I241" s="17">
        <f>VLOOKUP(A241,'[1]tdpc pull'!A$1:G$342,6,FALSE)</f>
        <v>14</v>
      </c>
      <c r="J241" s="17">
        <f>VLOOKUP(A241,'[1]tdpc pull'!A$2:G$342,7,FALSE)</f>
        <v>16</v>
      </c>
      <c r="K241" s="18" t="str">
        <f>VLOOKUP(A241,'[1]tdpc pull'!A$1:G$342,4,FALSE)</f>
        <v/>
      </c>
    </row>
    <row r="242" spans="1:11" ht="12.75" customHeight="1" x14ac:dyDescent="0.2">
      <c r="A242" s="19" t="s">
        <v>456</v>
      </c>
      <c r="B242" s="19" t="s">
        <v>457</v>
      </c>
      <c r="C242" s="15" t="s">
        <v>534</v>
      </c>
      <c r="D242" s="16" t="s">
        <v>525</v>
      </c>
      <c r="E242" s="20">
        <v>762.25</v>
      </c>
      <c r="F242" s="17" t="str">
        <f>VLOOKUP(A242,'[1]tdpc pull'!A$2:G$342,2,FALSE)</f>
        <v>779897181252</v>
      </c>
      <c r="G242" s="17">
        <f>VLOOKUP(A242,'[1]tdpc pull'!A$1:G$342,3,FALSE)</f>
        <v>92.22</v>
      </c>
      <c r="H242" s="17">
        <f>VLOOKUP(A242,'[1]tdpc pull'!A$2:G$342,5,FALSE)</f>
        <v>40</v>
      </c>
      <c r="I242" s="17">
        <f>VLOOKUP(A242,'[1]tdpc pull'!A$1:G$342,6,FALSE)</f>
        <v>14</v>
      </c>
      <c r="J242" s="17">
        <f>VLOOKUP(A242,'[1]tdpc pull'!A$2:G$342,7,FALSE)</f>
        <v>16</v>
      </c>
      <c r="K242" s="18" t="str">
        <f>VLOOKUP(A242,'[1]tdpc pull'!A$1:G$342,4,FALSE)</f>
        <v/>
      </c>
    </row>
    <row r="243" spans="1:11" ht="12.75" customHeight="1" x14ac:dyDescent="0.2">
      <c r="A243" s="19" t="s">
        <v>458</v>
      </c>
      <c r="B243" s="19" t="s">
        <v>459</v>
      </c>
      <c r="C243" s="15" t="s">
        <v>534</v>
      </c>
      <c r="D243" s="16" t="s">
        <v>525</v>
      </c>
      <c r="E243" s="20">
        <v>1014</v>
      </c>
      <c r="F243" s="17" t="str">
        <f>VLOOKUP(A243,'[1]tdpc pull'!A$2:G$342,2,FALSE)</f>
        <v>779897181269</v>
      </c>
      <c r="G243" s="17">
        <f>VLOOKUP(A243,'[1]tdpc pull'!A$1:G$342,3,FALSE)</f>
        <v>92.22</v>
      </c>
      <c r="H243" s="17">
        <f>VLOOKUP(A243,'[1]tdpc pull'!A$2:G$342,5,FALSE)</f>
        <v>40</v>
      </c>
      <c r="I243" s="17">
        <f>VLOOKUP(A243,'[1]tdpc pull'!A$1:G$342,6,FALSE)</f>
        <v>14</v>
      </c>
      <c r="J243" s="17">
        <f>VLOOKUP(A243,'[1]tdpc pull'!A$2:G$342,7,FALSE)</f>
        <v>16</v>
      </c>
      <c r="K243" s="18" t="str">
        <f>VLOOKUP(A243,'[1]tdpc pull'!A$1:G$342,4,FALSE)</f>
        <v/>
      </c>
    </row>
    <row r="244" spans="1:11" ht="12.75" customHeight="1" x14ac:dyDescent="0.2">
      <c r="A244" s="19" t="s">
        <v>460</v>
      </c>
      <c r="B244" s="19" t="s">
        <v>461</v>
      </c>
      <c r="C244" s="15" t="s">
        <v>534</v>
      </c>
      <c r="D244" s="16" t="s">
        <v>525</v>
      </c>
      <c r="E244" s="20">
        <v>762.25</v>
      </c>
      <c r="F244" s="17" t="str">
        <f>VLOOKUP(A244,'[1]tdpc pull'!A$2:G$342,2,FALSE)</f>
        <v>779897181276</v>
      </c>
      <c r="G244" s="17">
        <f>VLOOKUP(A244,'[1]tdpc pull'!A$1:G$342,3,FALSE)</f>
        <v>92.77</v>
      </c>
      <c r="H244" s="17">
        <f>VLOOKUP(A244,'[1]tdpc pull'!A$2:G$342,5,FALSE)</f>
        <v>40</v>
      </c>
      <c r="I244" s="17">
        <f>VLOOKUP(A244,'[1]tdpc pull'!A$1:G$342,6,FALSE)</f>
        <v>14</v>
      </c>
      <c r="J244" s="17">
        <f>VLOOKUP(A244,'[1]tdpc pull'!A$2:G$342,7,FALSE)</f>
        <v>16</v>
      </c>
      <c r="K244" s="18" t="str">
        <f>VLOOKUP(A244,'[1]tdpc pull'!A$1:G$342,4,FALSE)</f>
        <v/>
      </c>
    </row>
    <row r="245" spans="1:11" ht="12.75" customHeight="1" x14ac:dyDescent="0.2">
      <c r="A245" s="19" t="s">
        <v>462</v>
      </c>
      <c r="B245" s="19" t="s">
        <v>463</v>
      </c>
      <c r="C245" s="15" t="s">
        <v>534</v>
      </c>
      <c r="D245" s="16" t="s">
        <v>525</v>
      </c>
      <c r="E245" s="20">
        <v>1014</v>
      </c>
      <c r="F245" s="17" t="str">
        <f>VLOOKUP(A245,'[1]tdpc pull'!A$2:G$342,2,FALSE)</f>
        <v>779897181283</v>
      </c>
      <c r="G245" s="17">
        <f>VLOOKUP(A245,'[1]tdpc pull'!A$1:G$342,3,FALSE)</f>
        <v>92.77</v>
      </c>
      <c r="H245" s="17">
        <f>VLOOKUP(A245,'[1]tdpc pull'!A$2:G$342,5,FALSE)</f>
        <v>40</v>
      </c>
      <c r="I245" s="17">
        <f>VLOOKUP(A245,'[1]tdpc pull'!A$1:G$342,6,FALSE)</f>
        <v>14</v>
      </c>
      <c r="J245" s="17">
        <f>VLOOKUP(A245,'[1]tdpc pull'!A$2:G$342,7,FALSE)</f>
        <v>16</v>
      </c>
      <c r="K245" s="18" t="str">
        <f>VLOOKUP(A245,'[1]tdpc pull'!A$1:G$342,4,FALSE)</f>
        <v/>
      </c>
    </row>
    <row r="246" spans="1:11" ht="12.75" customHeight="1" x14ac:dyDescent="0.2">
      <c r="A246" s="19" t="s">
        <v>464</v>
      </c>
      <c r="B246" s="19" t="s">
        <v>465</v>
      </c>
      <c r="C246" s="15" t="s">
        <v>534</v>
      </c>
      <c r="D246" s="16" t="s">
        <v>525</v>
      </c>
      <c r="E246" s="20">
        <v>762.25</v>
      </c>
      <c r="F246" s="17" t="str">
        <f>VLOOKUP(A246,'[1]tdpc pull'!A$2:G$342,2,FALSE)</f>
        <v>779897181290</v>
      </c>
      <c r="G246" s="17">
        <f>VLOOKUP(A246,'[1]tdpc pull'!A$1:G$342,3,FALSE)</f>
        <v>93.3</v>
      </c>
      <c r="H246" s="17">
        <f>VLOOKUP(A246,'[1]tdpc pull'!A$2:G$342,5,FALSE)</f>
        <v>40</v>
      </c>
      <c r="I246" s="17">
        <f>VLOOKUP(A246,'[1]tdpc pull'!A$1:G$342,6,FALSE)</f>
        <v>14</v>
      </c>
      <c r="J246" s="17">
        <f>VLOOKUP(A246,'[1]tdpc pull'!A$2:G$342,7,FALSE)</f>
        <v>16</v>
      </c>
      <c r="K246" s="18" t="str">
        <f>VLOOKUP(A246,'[1]tdpc pull'!A$1:G$342,4,FALSE)</f>
        <v/>
      </c>
    </row>
    <row r="247" spans="1:11" ht="12.75" customHeight="1" x14ac:dyDescent="0.2">
      <c r="A247" s="19" t="s">
        <v>466</v>
      </c>
      <c r="B247" s="19" t="s">
        <v>467</v>
      </c>
      <c r="C247" s="15" t="s">
        <v>534</v>
      </c>
      <c r="D247" s="16" t="s">
        <v>525</v>
      </c>
      <c r="E247" s="20">
        <v>1014</v>
      </c>
      <c r="F247" s="17" t="str">
        <f>VLOOKUP(A247,'[1]tdpc pull'!A$2:G$342,2,FALSE)</f>
        <v>779897181306</v>
      </c>
      <c r="G247" s="17">
        <f>VLOOKUP(A247,'[1]tdpc pull'!A$1:G$342,3,FALSE)</f>
        <v>93.3</v>
      </c>
      <c r="H247" s="17">
        <f>VLOOKUP(A247,'[1]tdpc pull'!A$2:G$342,5,FALSE)</f>
        <v>40</v>
      </c>
      <c r="I247" s="17">
        <f>VLOOKUP(A247,'[1]tdpc pull'!A$1:G$342,6,FALSE)</f>
        <v>14</v>
      </c>
      <c r="J247" s="17">
        <f>VLOOKUP(A247,'[1]tdpc pull'!A$2:G$342,7,FALSE)</f>
        <v>16</v>
      </c>
      <c r="K247" s="18" t="str">
        <f>VLOOKUP(A247,'[1]tdpc pull'!A$1:G$342,4,FALSE)</f>
        <v/>
      </c>
    </row>
    <row r="248" spans="1:11" ht="12.75" customHeight="1" x14ac:dyDescent="0.2">
      <c r="A248" s="19" t="s">
        <v>468</v>
      </c>
      <c r="B248" s="19" t="s">
        <v>469</v>
      </c>
      <c r="C248" s="15" t="s">
        <v>534</v>
      </c>
      <c r="D248" s="16" t="s">
        <v>525</v>
      </c>
      <c r="E248" s="20">
        <v>762.25</v>
      </c>
      <c r="F248" s="17" t="str">
        <f>VLOOKUP(A248,'[1]tdpc pull'!A$2:G$342,2,FALSE)</f>
        <v>779897181313</v>
      </c>
      <c r="G248" s="17">
        <f>VLOOKUP(A248,'[1]tdpc pull'!A$1:G$342,3,FALSE)</f>
        <v>93.82</v>
      </c>
      <c r="H248" s="17">
        <f>VLOOKUP(A248,'[1]tdpc pull'!A$2:G$342,5,FALSE)</f>
        <v>40</v>
      </c>
      <c r="I248" s="17">
        <f>VLOOKUP(A248,'[1]tdpc pull'!A$1:G$342,6,FALSE)</f>
        <v>14</v>
      </c>
      <c r="J248" s="17">
        <f>VLOOKUP(A248,'[1]tdpc pull'!A$2:G$342,7,FALSE)</f>
        <v>16</v>
      </c>
      <c r="K248" s="18" t="str">
        <f>VLOOKUP(A248,'[1]tdpc pull'!A$1:G$342,4,FALSE)</f>
        <v/>
      </c>
    </row>
    <row r="249" spans="1:11" ht="12.75" customHeight="1" x14ac:dyDescent="0.2">
      <c r="A249" s="19" t="s">
        <v>470</v>
      </c>
      <c r="B249" s="19" t="s">
        <v>471</v>
      </c>
      <c r="C249" s="15" t="s">
        <v>534</v>
      </c>
      <c r="D249" s="16" t="s">
        <v>525</v>
      </c>
      <c r="E249" s="20">
        <v>1014</v>
      </c>
      <c r="F249" s="17" t="str">
        <f>VLOOKUP(A249,'[1]tdpc pull'!A$2:G$342,2,FALSE)</f>
        <v>779897181320</v>
      </c>
      <c r="G249" s="17">
        <f>VLOOKUP(A249,'[1]tdpc pull'!A$1:G$342,3,FALSE)</f>
        <v>93.82</v>
      </c>
      <c r="H249" s="17">
        <f>VLOOKUP(A249,'[1]tdpc pull'!A$2:G$342,5,FALSE)</f>
        <v>40</v>
      </c>
      <c r="I249" s="17">
        <f>VLOOKUP(A249,'[1]tdpc pull'!A$1:G$342,6,FALSE)</f>
        <v>14</v>
      </c>
      <c r="J249" s="17">
        <f>VLOOKUP(A249,'[1]tdpc pull'!A$2:G$342,7,FALSE)</f>
        <v>16</v>
      </c>
      <c r="K249" s="18" t="str">
        <f>VLOOKUP(A249,'[1]tdpc pull'!A$1:G$342,4,FALSE)</f>
        <v/>
      </c>
    </row>
    <row r="250" spans="1:11" ht="12.75" customHeight="1" x14ac:dyDescent="0.2">
      <c r="A250" s="19" t="s">
        <v>472</v>
      </c>
      <c r="B250" s="19" t="s">
        <v>473</v>
      </c>
      <c r="C250" s="15" t="s">
        <v>534</v>
      </c>
      <c r="D250" s="16" t="s">
        <v>525</v>
      </c>
      <c r="E250" s="20">
        <v>762.25</v>
      </c>
      <c r="F250" s="17" t="str">
        <f>VLOOKUP(A250,'[1]tdpc pull'!A$2:G$342,2,FALSE)</f>
        <v>779897181337</v>
      </c>
      <c r="G250" s="17">
        <f>VLOOKUP(A250,'[1]tdpc pull'!A$1:G$342,3,FALSE)</f>
        <v>94.38</v>
      </c>
      <c r="H250" s="17">
        <f>VLOOKUP(A250,'[1]tdpc pull'!A$2:G$342,5,FALSE)</f>
        <v>40</v>
      </c>
      <c r="I250" s="17">
        <f>VLOOKUP(A250,'[1]tdpc pull'!A$1:G$342,6,FALSE)</f>
        <v>14</v>
      </c>
      <c r="J250" s="17">
        <f>VLOOKUP(A250,'[1]tdpc pull'!A$2:G$342,7,FALSE)</f>
        <v>16</v>
      </c>
      <c r="K250" s="18" t="str">
        <f>VLOOKUP(A250,'[1]tdpc pull'!A$1:G$342,4,FALSE)</f>
        <v/>
      </c>
    </row>
    <row r="251" spans="1:11" ht="12.75" customHeight="1" x14ac:dyDescent="0.2">
      <c r="A251" s="19" t="s">
        <v>474</v>
      </c>
      <c r="B251" s="19" t="s">
        <v>475</v>
      </c>
      <c r="C251" s="15" t="s">
        <v>534</v>
      </c>
      <c r="D251" s="16" t="s">
        <v>525</v>
      </c>
      <c r="E251" s="20">
        <v>1014</v>
      </c>
      <c r="F251" s="17" t="str">
        <f>VLOOKUP(A251,'[1]tdpc pull'!A$2:G$342,2,FALSE)</f>
        <v>779897181344</v>
      </c>
      <c r="G251" s="17">
        <f>VLOOKUP(A251,'[1]tdpc pull'!A$1:G$342,3,FALSE)</f>
        <v>94.38</v>
      </c>
      <c r="H251" s="17">
        <f>VLOOKUP(A251,'[1]tdpc pull'!A$2:G$342,5,FALSE)</f>
        <v>40</v>
      </c>
      <c r="I251" s="17">
        <f>VLOOKUP(A251,'[1]tdpc pull'!A$1:G$342,6,FALSE)</f>
        <v>14</v>
      </c>
      <c r="J251" s="17">
        <f>VLOOKUP(A251,'[1]tdpc pull'!A$2:G$342,7,FALSE)</f>
        <v>16</v>
      </c>
      <c r="K251" s="18" t="str">
        <f>VLOOKUP(A251,'[1]tdpc pull'!A$1:G$342,4,FALSE)</f>
        <v/>
      </c>
    </row>
    <row r="252" spans="1:11" ht="12.75" customHeight="1" x14ac:dyDescent="0.2">
      <c r="A252" s="19" t="s">
        <v>476</v>
      </c>
      <c r="B252" s="19" t="s">
        <v>477</v>
      </c>
      <c r="C252" s="15" t="s">
        <v>534</v>
      </c>
      <c r="D252" s="16" t="s">
        <v>525</v>
      </c>
      <c r="E252" s="20">
        <v>762.25</v>
      </c>
      <c r="F252" s="17" t="str">
        <f>VLOOKUP(A252,'[1]tdpc pull'!A$2:G$342,2,FALSE)</f>
        <v>779897181351</v>
      </c>
      <c r="G252" s="17">
        <f>VLOOKUP(A252,'[1]tdpc pull'!A$1:G$342,3,FALSE)</f>
        <v>94.9</v>
      </c>
      <c r="H252" s="17">
        <f>VLOOKUP(A252,'[1]tdpc pull'!A$2:G$342,5,FALSE)</f>
        <v>40</v>
      </c>
      <c r="I252" s="17">
        <f>VLOOKUP(A252,'[1]tdpc pull'!A$1:G$342,6,FALSE)</f>
        <v>14</v>
      </c>
      <c r="J252" s="17">
        <f>VLOOKUP(A252,'[1]tdpc pull'!A$2:G$342,7,FALSE)</f>
        <v>16</v>
      </c>
      <c r="K252" s="18" t="str">
        <f>VLOOKUP(A252,'[1]tdpc pull'!A$1:G$342,4,FALSE)</f>
        <v/>
      </c>
    </row>
    <row r="253" spans="1:11" ht="12.75" customHeight="1" x14ac:dyDescent="0.2">
      <c r="A253" s="19" t="s">
        <v>478</v>
      </c>
      <c r="B253" s="19" t="s">
        <v>479</v>
      </c>
      <c r="C253" s="15" t="s">
        <v>534</v>
      </c>
      <c r="D253" s="16" t="s">
        <v>525</v>
      </c>
      <c r="E253" s="20">
        <v>1014</v>
      </c>
      <c r="F253" s="17" t="str">
        <f>VLOOKUP(A253,'[1]tdpc pull'!A$2:G$342,2,FALSE)</f>
        <v>779897181368</v>
      </c>
      <c r="G253" s="17">
        <f>VLOOKUP(A253,'[1]tdpc pull'!A$1:G$342,3,FALSE)</f>
        <v>94.9</v>
      </c>
      <c r="H253" s="17">
        <f>VLOOKUP(A253,'[1]tdpc pull'!A$2:G$342,5,FALSE)</f>
        <v>40</v>
      </c>
      <c r="I253" s="17">
        <f>VLOOKUP(A253,'[1]tdpc pull'!A$1:G$342,6,FALSE)</f>
        <v>14</v>
      </c>
      <c r="J253" s="17">
        <f>VLOOKUP(A253,'[1]tdpc pull'!A$2:G$342,7,FALSE)</f>
        <v>16</v>
      </c>
      <c r="K253" s="18" t="str">
        <f>VLOOKUP(A253,'[1]tdpc pull'!A$1:G$342,4,FALSE)</f>
        <v/>
      </c>
    </row>
    <row r="254" spans="1:11" ht="12.75" customHeight="1" x14ac:dyDescent="0.2">
      <c r="A254" s="19" t="s">
        <v>480</v>
      </c>
      <c r="B254" s="19" t="s">
        <v>481</v>
      </c>
      <c r="C254" s="15" t="s">
        <v>534</v>
      </c>
      <c r="D254" s="16" t="s">
        <v>525</v>
      </c>
      <c r="E254" s="20">
        <v>762.25</v>
      </c>
      <c r="F254" s="17" t="str">
        <f>VLOOKUP(A254,'[1]tdpc pull'!A$2:G$342,2,FALSE)</f>
        <v>779897181412</v>
      </c>
      <c r="G254" s="17">
        <f>VLOOKUP(A254,'[1]tdpc pull'!A$1:G$342,3,FALSE)</f>
        <v>95.46</v>
      </c>
      <c r="H254" s="17">
        <f>VLOOKUP(A254,'[1]tdpc pull'!A$2:G$342,5,FALSE)</f>
        <v>40</v>
      </c>
      <c r="I254" s="17">
        <f>VLOOKUP(A254,'[1]tdpc pull'!A$1:G$342,6,FALSE)</f>
        <v>14</v>
      </c>
      <c r="J254" s="17">
        <f>VLOOKUP(A254,'[1]tdpc pull'!A$2:G$342,7,FALSE)</f>
        <v>16</v>
      </c>
      <c r="K254" s="18" t="str">
        <f>VLOOKUP(A254,'[1]tdpc pull'!A$1:G$342,4,FALSE)</f>
        <v/>
      </c>
    </row>
    <row r="255" spans="1:11" ht="12.75" customHeight="1" x14ac:dyDescent="0.2">
      <c r="A255" s="19" t="s">
        <v>482</v>
      </c>
      <c r="B255" s="19" t="s">
        <v>483</v>
      </c>
      <c r="C255" s="15" t="s">
        <v>534</v>
      </c>
      <c r="D255" s="16" t="s">
        <v>525</v>
      </c>
      <c r="E255" s="20">
        <v>762.25</v>
      </c>
      <c r="F255" s="17" t="str">
        <f>VLOOKUP(A255,'[1]tdpc pull'!A$2:G$342,2,FALSE)</f>
        <v>779897181429</v>
      </c>
      <c r="G255" s="17">
        <f>VLOOKUP(A255,'[1]tdpc pull'!A$1:G$342,3,FALSE)</f>
        <v>95.46</v>
      </c>
      <c r="H255" s="17">
        <f>VLOOKUP(A255,'[1]tdpc pull'!A$2:G$342,5,FALSE)</f>
        <v>40</v>
      </c>
      <c r="I255" s="17">
        <f>VLOOKUP(A255,'[1]tdpc pull'!A$1:G$342,6,FALSE)</f>
        <v>14</v>
      </c>
      <c r="J255" s="17">
        <f>VLOOKUP(A255,'[1]tdpc pull'!A$2:G$342,7,FALSE)</f>
        <v>16</v>
      </c>
      <c r="K255" s="18" t="str">
        <f>VLOOKUP(A255,'[1]tdpc pull'!A$1:G$342,4,FALSE)</f>
        <v/>
      </c>
    </row>
    <row r="256" spans="1:11" ht="12.75" customHeight="1" x14ac:dyDescent="0.2">
      <c r="A256" s="19" t="s">
        <v>484</v>
      </c>
      <c r="B256" s="19" t="s">
        <v>485</v>
      </c>
      <c r="C256" s="15" t="s">
        <v>534</v>
      </c>
      <c r="D256" s="16" t="s">
        <v>525</v>
      </c>
      <c r="E256" s="20">
        <v>1014</v>
      </c>
      <c r="F256" s="17" t="str">
        <f>VLOOKUP(A256,'[1]tdpc pull'!A$2:G$342,2,FALSE)</f>
        <v>779897181436</v>
      </c>
      <c r="G256" s="17">
        <f>VLOOKUP(A256,'[1]tdpc pull'!A$1:G$342,3,FALSE)</f>
        <v>95.46</v>
      </c>
      <c r="H256" s="17">
        <f>VLOOKUP(A256,'[1]tdpc pull'!A$2:G$342,5,FALSE)</f>
        <v>40</v>
      </c>
      <c r="I256" s="17">
        <f>VLOOKUP(A256,'[1]tdpc pull'!A$1:G$342,6,FALSE)</f>
        <v>14</v>
      </c>
      <c r="J256" s="17">
        <f>VLOOKUP(A256,'[1]tdpc pull'!A$2:G$342,7,FALSE)</f>
        <v>16</v>
      </c>
      <c r="K256" s="18" t="str">
        <f>VLOOKUP(A256,'[1]tdpc pull'!A$1:G$342,4,FALSE)</f>
        <v/>
      </c>
    </row>
    <row r="257" spans="1:11" ht="12.75" customHeight="1" x14ac:dyDescent="0.2">
      <c r="A257" s="19" t="s">
        <v>486</v>
      </c>
      <c r="B257" s="19" t="s">
        <v>487</v>
      </c>
      <c r="C257" s="15" t="s">
        <v>534</v>
      </c>
      <c r="D257" s="16" t="s">
        <v>525</v>
      </c>
      <c r="E257" s="20">
        <v>1014</v>
      </c>
      <c r="F257" s="17" t="str">
        <f>VLOOKUP(A257,'[1]tdpc pull'!A$2:G$342,2,FALSE)</f>
        <v>779897181443</v>
      </c>
      <c r="G257" s="17">
        <f>VLOOKUP(A257,'[1]tdpc pull'!A$1:G$342,3,FALSE)</f>
        <v>95.46</v>
      </c>
      <c r="H257" s="17">
        <f>VLOOKUP(A257,'[1]tdpc pull'!A$2:G$342,5,FALSE)</f>
        <v>40</v>
      </c>
      <c r="I257" s="17">
        <f>VLOOKUP(A257,'[1]tdpc pull'!A$1:G$342,6,FALSE)</f>
        <v>14</v>
      </c>
      <c r="J257" s="17">
        <f>VLOOKUP(A257,'[1]tdpc pull'!A$2:G$342,7,FALSE)</f>
        <v>16</v>
      </c>
      <c r="K257" s="18" t="str">
        <f>VLOOKUP(A257,'[1]tdpc pull'!A$1:G$342,4,FALSE)</f>
        <v/>
      </c>
    </row>
    <row r="258" spans="1:11" ht="12.75" customHeight="1" x14ac:dyDescent="0.2">
      <c r="A258" s="19" t="s">
        <v>488</v>
      </c>
      <c r="B258" s="19" t="s">
        <v>489</v>
      </c>
      <c r="C258" s="15" t="s">
        <v>534</v>
      </c>
      <c r="D258" s="16" t="s">
        <v>525</v>
      </c>
      <c r="E258" s="20">
        <v>762.25</v>
      </c>
      <c r="F258" s="17" t="str">
        <f>VLOOKUP(A258,'[1]tdpc pull'!A$2:G$342,2,FALSE)</f>
        <v>779897181375</v>
      </c>
      <c r="G258" s="17">
        <f>VLOOKUP(A258,'[1]tdpc pull'!A$1:G$342,3,FALSE)</f>
        <v>91.58</v>
      </c>
      <c r="H258" s="17">
        <f>VLOOKUP(A258,'[1]tdpc pull'!A$2:G$342,5,FALSE)</f>
        <v>40</v>
      </c>
      <c r="I258" s="17">
        <f>VLOOKUP(A258,'[1]tdpc pull'!A$1:G$342,6,FALSE)</f>
        <v>14</v>
      </c>
      <c r="J258" s="17">
        <f>VLOOKUP(A258,'[1]tdpc pull'!A$2:G$342,7,FALSE)</f>
        <v>16</v>
      </c>
      <c r="K258" s="18" t="str">
        <f>VLOOKUP(A258,'[1]tdpc pull'!A$1:G$342,4,FALSE)</f>
        <v/>
      </c>
    </row>
    <row r="259" spans="1:11" ht="12.75" customHeight="1" x14ac:dyDescent="0.2">
      <c r="A259" s="19" t="s">
        <v>490</v>
      </c>
      <c r="B259" s="19" t="s">
        <v>491</v>
      </c>
      <c r="C259" s="15" t="s">
        <v>534</v>
      </c>
      <c r="D259" s="16" t="s">
        <v>525</v>
      </c>
      <c r="E259" s="20">
        <v>538</v>
      </c>
      <c r="F259" s="17" t="str">
        <f>VLOOKUP(A259,'[1]tdpc pull'!A$2:G$342,2,FALSE)</f>
        <v>779897181382</v>
      </c>
      <c r="G259" s="17">
        <f>VLOOKUP(A259,'[1]tdpc pull'!A$1:G$342,3,FALSE)</f>
        <v>52.76</v>
      </c>
      <c r="H259" s="17">
        <f>VLOOKUP(A259,'[1]tdpc pull'!A$2:G$342,5,FALSE)</f>
        <v>20</v>
      </c>
      <c r="I259" s="17">
        <f>VLOOKUP(A259,'[1]tdpc pull'!A$1:G$342,6,FALSE)</f>
        <v>14</v>
      </c>
      <c r="J259" s="17">
        <f>VLOOKUP(A259,'[1]tdpc pull'!A$2:G$342,7,FALSE)</f>
        <v>16</v>
      </c>
      <c r="K259" s="18" t="str">
        <f>VLOOKUP(A259,'[1]tdpc pull'!A$1:G$342,4,FALSE)</f>
        <v/>
      </c>
    </row>
    <row r="260" spans="1:11" ht="12.75" customHeight="1" x14ac:dyDescent="0.2">
      <c r="A260" s="19" t="s">
        <v>492</v>
      </c>
      <c r="B260" s="19" t="s">
        <v>493</v>
      </c>
      <c r="C260" s="15" t="s">
        <v>534</v>
      </c>
      <c r="D260" s="16" t="s">
        <v>525</v>
      </c>
      <c r="E260" s="20">
        <v>762.25</v>
      </c>
      <c r="F260" s="17" t="str">
        <f>VLOOKUP(A260,'[1]tdpc pull'!A$2:G$342,2,FALSE)</f>
        <v>779897181399</v>
      </c>
      <c r="G260" s="17">
        <f>VLOOKUP(A260,'[1]tdpc pull'!A$1:G$342,3,FALSE)</f>
        <v>91.58</v>
      </c>
      <c r="H260" s="17">
        <f>VLOOKUP(A260,'[1]tdpc pull'!A$2:G$342,5,FALSE)</f>
        <v>40</v>
      </c>
      <c r="I260" s="17">
        <f>VLOOKUP(A260,'[1]tdpc pull'!A$1:G$342,6,FALSE)</f>
        <v>14</v>
      </c>
      <c r="J260" s="17">
        <f>VLOOKUP(A260,'[1]tdpc pull'!A$2:G$342,7,FALSE)</f>
        <v>16</v>
      </c>
      <c r="K260" s="18" t="str">
        <f>VLOOKUP(A260,'[1]tdpc pull'!A$1:G$342,4,FALSE)</f>
        <v/>
      </c>
    </row>
    <row r="261" spans="1:11" ht="12.75" customHeight="1" x14ac:dyDescent="0.2">
      <c r="A261" s="19" t="s">
        <v>494</v>
      </c>
      <c r="B261" s="19" t="s">
        <v>495</v>
      </c>
      <c r="C261" s="15" t="s">
        <v>534</v>
      </c>
      <c r="D261" s="16" t="s">
        <v>525</v>
      </c>
      <c r="E261" s="20">
        <v>1014</v>
      </c>
      <c r="F261" s="17" t="str">
        <f>VLOOKUP(A261,'[1]tdpc pull'!A$2:G$342,2,FALSE)</f>
        <v>779897181405</v>
      </c>
      <c r="G261" s="17">
        <f>VLOOKUP(A261,'[1]tdpc pull'!A$1:G$342,3,FALSE)</f>
        <v>97.26</v>
      </c>
      <c r="H261" s="17">
        <f>VLOOKUP(A261,'[1]tdpc pull'!A$2:G$342,5,FALSE)</f>
        <v>40</v>
      </c>
      <c r="I261" s="17">
        <f>VLOOKUP(A261,'[1]tdpc pull'!A$1:G$342,6,FALSE)</f>
        <v>14</v>
      </c>
      <c r="J261" s="17">
        <f>VLOOKUP(A261,'[1]tdpc pull'!A$2:G$342,7,FALSE)</f>
        <v>16</v>
      </c>
      <c r="K261" s="18" t="str">
        <f>VLOOKUP(A261,'[1]tdpc pull'!A$1:G$342,4,FALSE)</f>
        <v/>
      </c>
    </row>
    <row r="262" spans="1:11" ht="12.75" customHeight="1" x14ac:dyDescent="0.2">
      <c r="A262" s="19" t="s">
        <v>496</v>
      </c>
      <c r="B262" s="19" t="s">
        <v>15</v>
      </c>
      <c r="C262" s="15" t="s">
        <v>534</v>
      </c>
      <c r="D262" s="16" t="s">
        <v>525</v>
      </c>
      <c r="E262" s="20">
        <v>2471.48</v>
      </c>
      <c r="F262" s="17" t="str">
        <f>VLOOKUP(A262,'[1]tdpc pull'!A$2:G$342,2,FALSE)</f>
        <v>779897182853</v>
      </c>
      <c r="G262" s="17">
        <f>VLOOKUP(A262,'[1]tdpc pull'!A$1:G$342,3,FALSE)</f>
        <v>13.16</v>
      </c>
      <c r="H262" s="17">
        <f>VLOOKUP(A262,'[1]tdpc pull'!A$2:G$342,5,FALSE)</f>
        <v>40</v>
      </c>
      <c r="I262" s="17">
        <f>VLOOKUP(A262,'[1]tdpc pull'!A$1:G$342,6,FALSE)</f>
        <v>8</v>
      </c>
      <c r="J262" s="17">
        <f>VLOOKUP(A262,'[1]tdpc pull'!A$2:G$342,7,FALSE)</f>
        <v>2</v>
      </c>
      <c r="K262" s="18" t="str">
        <f>VLOOKUP(A262,'[1]tdpc pull'!A$1:G$342,4,FALSE)</f>
        <v/>
      </c>
    </row>
    <row r="263" spans="1:11" ht="12.75" customHeight="1" x14ac:dyDescent="0.2">
      <c r="A263" s="19" t="s">
        <v>497</v>
      </c>
      <c r="B263" s="19" t="s">
        <v>17</v>
      </c>
      <c r="C263" s="15" t="s">
        <v>534</v>
      </c>
      <c r="D263" s="16" t="s">
        <v>525</v>
      </c>
      <c r="E263" s="20">
        <v>1469.93</v>
      </c>
      <c r="F263" s="17" t="str">
        <f>VLOOKUP(A263,'[1]tdpc pull'!A$2:G$342,2,FALSE)</f>
        <v>779897182860</v>
      </c>
      <c r="G263" s="17">
        <f>VLOOKUP(A263,'[1]tdpc pull'!A$1:G$342,3,FALSE)</f>
        <v>6.83</v>
      </c>
      <c r="H263" s="17">
        <f>VLOOKUP(A263,'[1]tdpc pull'!A$2:G$342,5,FALSE)</f>
        <v>20</v>
      </c>
      <c r="I263" s="17">
        <f>VLOOKUP(A263,'[1]tdpc pull'!A$1:G$342,6,FALSE)</f>
        <v>8</v>
      </c>
      <c r="J263" s="17">
        <f>VLOOKUP(A263,'[1]tdpc pull'!A$2:G$342,7,FALSE)</f>
        <v>2</v>
      </c>
      <c r="K263" s="18" t="str">
        <f>VLOOKUP(A263,'[1]tdpc pull'!A$1:G$342,4,FALSE)</f>
        <v/>
      </c>
    </row>
    <row r="264" spans="1:11" ht="12.75" customHeight="1" x14ac:dyDescent="0.2">
      <c r="A264" s="19" t="s">
        <v>550</v>
      </c>
      <c r="B264" s="19" t="s">
        <v>551</v>
      </c>
      <c r="C264" s="15" t="s">
        <v>534</v>
      </c>
      <c r="D264" s="16" t="s">
        <v>525</v>
      </c>
      <c r="E264" s="20">
        <v>486.92</v>
      </c>
      <c r="F264" s="17" t="str">
        <f>VLOOKUP(A264,'[1]tdpc pull'!A$2:G$342,2,FALSE)</f>
        <v>779897728419</v>
      </c>
      <c r="G264" s="17">
        <f>VLOOKUP(A264,'[1]tdpc pull'!A$1:G$342,3,FALSE)</f>
        <v>16.11</v>
      </c>
      <c r="H264" s="17">
        <f>VLOOKUP(A264,'[1]tdpc pull'!A$2:G$342,5,FALSE)</f>
        <v>0</v>
      </c>
      <c r="I264" s="17">
        <f>VLOOKUP(A264,'[1]tdpc pull'!A$1:G$342,6,FALSE)</f>
        <v>0</v>
      </c>
      <c r="J264" s="17">
        <f>VLOOKUP(A264,'[1]tdpc pull'!A$2:G$342,7,FALSE)</f>
        <v>0</v>
      </c>
      <c r="K264" s="18" t="str">
        <f>VLOOKUP(A264,'[1]tdpc pull'!A$1:G$342,4,FALSE)</f>
        <v/>
      </c>
    </row>
    <row r="265" spans="1:11" ht="12.75" customHeight="1" x14ac:dyDescent="0.2">
      <c r="A265" s="19" t="s">
        <v>500</v>
      </c>
      <c r="B265" s="19" t="s">
        <v>29</v>
      </c>
      <c r="C265" s="15" t="s">
        <v>534</v>
      </c>
      <c r="D265" s="16" t="s">
        <v>525</v>
      </c>
      <c r="E265" s="20">
        <v>2655.49</v>
      </c>
      <c r="F265" s="17" t="str">
        <f>VLOOKUP(A265,'[1]tdpc pull'!A$2:G$342,2,FALSE)</f>
        <v>779897182938</v>
      </c>
      <c r="G265" s="17">
        <f>VLOOKUP(A265,'[1]tdpc pull'!A$1:G$342,3,FALSE)</f>
        <v>23.41</v>
      </c>
      <c r="H265" s="17">
        <f>VLOOKUP(A265,'[1]tdpc pull'!A$2:G$342,5,FALSE)</f>
        <v>40</v>
      </c>
      <c r="I265" s="17">
        <f>VLOOKUP(A265,'[1]tdpc pull'!A$1:G$342,6,FALSE)</f>
        <v>8</v>
      </c>
      <c r="J265" s="17">
        <f>VLOOKUP(A265,'[1]tdpc pull'!A$2:G$342,7,FALSE)</f>
        <v>2</v>
      </c>
      <c r="K265" s="18" t="str">
        <f>VLOOKUP(A265,'[1]tdpc pull'!A$1:G$342,4,FALSE)</f>
        <v/>
      </c>
    </row>
    <row r="266" spans="1:11" ht="12.75" customHeight="1" x14ac:dyDescent="0.2">
      <c r="A266" s="19" t="s">
        <v>501</v>
      </c>
      <c r="B266" s="19" t="s">
        <v>31</v>
      </c>
      <c r="C266" s="15" t="s">
        <v>534</v>
      </c>
      <c r="D266" s="16" t="s">
        <v>525</v>
      </c>
      <c r="E266" s="20">
        <v>1593.29</v>
      </c>
      <c r="F266" s="17" t="str">
        <f>VLOOKUP(A266,'[1]tdpc pull'!A$2:G$342,2,FALSE)</f>
        <v>779897182945</v>
      </c>
      <c r="G266" s="17">
        <f>VLOOKUP(A266,'[1]tdpc pull'!A$1:G$342,3,FALSE)</f>
        <v>10.8</v>
      </c>
      <c r="H266" s="17">
        <f>VLOOKUP(A266,'[1]tdpc pull'!A$2:G$342,5,FALSE)</f>
        <v>20</v>
      </c>
      <c r="I266" s="17">
        <f>VLOOKUP(A266,'[1]tdpc pull'!A$1:G$342,6,FALSE)</f>
        <v>8</v>
      </c>
      <c r="J266" s="17">
        <f>VLOOKUP(A266,'[1]tdpc pull'!A$2:G$342,7,FALSE)</f>
        <v>2</v>
      </c>
      <c r="K266" s="18" t="str">
        <f>VLOOKUP(A266,'[1]tdpc pull'!A$1:G$342,4,FALSE)</f>
        <v/>
      </c>
    </row>
    <row r="267" spans="1:11" ht="12.75" customHeight="1" x14ac:dyDescent="0.2">
      <c r="A267" s="19" t="s">
        <v>502</v>
      </c>
      <c r="B267" s="19" t="s">
        <v>32</v>
      </c>
      <c r="C267" s="15" t="s">
        <v>534</v>
      </c>
      <c r="D267" s="16" t="s">
        <v>525</v>
      </c>
      <c r="E267" s="20">
        <v>143.66999999999999</v>
      </c>
      <c r="F267" s="17" t="str">
        <f>VLOOKUP(A267,'[1]tdpc pull'!A$2:G$342,2,FALSE)</f>
        <v>779897728389</v>
      </c>
      <c r="G267" s="17">
        <f>VLOOKUP(A267,'[1]tdpc pull'!A$1:G$342,3,FALSE)</f>
        <v>13.82</v>
      </c>
      <c r="H267" s="17">
        <f>VLOOKUP(A267,'[1]tdpc pull'!A$2:G$342,5,FALSE)</f>
        <v>20</v>
      </c>
      <c r="I267" s="17">
        <f>VLOOKUP(A267,'[1]tdpc pull'!A$1:G$342,6,FALSE)</f>
        <v>8</v>
      </c>
      <c r="J267" s="17">
        <f>VLOOKUP(A267,'[1]tdpc pull'!A$2:G$342,7,FALSE)</f>
        <v>2</v>
      </c>
      <c r="K267" s="18" t="str">
        <f>VLOOKUP(A267,'[1]tdpc pull'!A$1:G$342,4,FALSE)</f>
        <v/>
      </c>
    </row>
    <row r="268" spans="1:11" ht="12.75" customHeight="1" x14ac:dyDescent="0.2">
      <c r="A268" s="19" t="s">
        <v>503</v>
      </c>
      <c r="B268" s="19" t="s">
        <v>504</v>
      </c>
      <c r="C268" s="15" t="s">
        <v>534</v>
      </c>
      <c r="D268" s="16" t="s">
        <v>525</v>
      </c>
      <c r="E268" s="20">
        <v>286.54000000000002</v>
      </c>
      <c r="F268" s="17" t="str">
        <f>VLOOKUP(A268,'[1]tdpc pull'!A$2:G$342,2,FALSE)</f>
        <v>779897182969</v>
      </c>
      <c r="G268" s="17">
        <f>VLOOKUP(A268,'[1]tdpc pull'!A$1:G$342,3,FALSE)</f>
        <v>13.66</v>
      </c>
      <c r="H268" s="17">
        <f>VLOOKUP(A268,'[1]tdpc pull'!A$2:G$342,5,FALSE)</f>
        <v>20</v>
      </c>
      <c r="I268" s="17">
        <f>VLOOKUP(A268,'[1]tdpc pull'!A$1:G$342,6,FALSE)</f>
        <v>8</v>
      </c>
      <c r="J268" s="17">
        <f>VLOOKUP(A268,'[1]tdpc pull'!A$2:G$342,7,FALSE)</f>
        <v>2</v>
      </c>
      <c r="K268" s="18" t="str">
        <f>VLOOKUP(A268,'[1]tdpc pull'!A$1:G$342,4,FALSE)</f>
        <v/>
      </c>
    </row>
    <row r="269" spans="1:11" ht="12.75" customHeight="1" x14ac:dyDescent="0.2">
      <c r="A269" s="19" t="s">
        <v>505</v>
      </c>
      <c r="B269" s="19" t="s">
        <v>34</v>
      </c>
      <c r="C269" s="15" t="s">
        <v>534</v>
      </c>
      <c r="D269" s="16" t="s">
        <v>525</v>
      </c>
      <c r="E269" s="20">
        <v>286.54000000000002</v>
      </c>
      <c r="F269" s="17" t="str">
        <f>VLOOKUP(A269,'[1]tdpc pull'!A$2:G$342,2,FALSE)</f>
        <v>779897182983</v>
      </c>
      <c r="G269" s="17">
        <f>VLOOKUP(A269,'[1]tdpc pull'!A$1:G$342,3,FALSE)</f>
        <v>13.89</v>
      </c>
      <c r="H269" s="17">
        <f>VLOOKUP(A269,'[1]tdpc pull'!A$2:G$342,5,FALSE)</f>
        <v>20</v>
      </c>
      <c r="I269" s="17">
        <f>VLOOKUP(A269,'[1]tdpc pull'!A$1:G$342,6,FALSE)</f>
        <v>8</v>
      </c>
      <c r="J269" s="17">
        <f>VLOOKUP(A269,'[1]tdpc pull'!A$2:G$342,7,FALSE)</f>
        <v>2</v>
      </c>
      <c r="K269" s="18" t="str">
        <f>VLOOKUP(A269,'[1]tdpc pull'!A$1:G$342,4,FALSE)</f>
        <v/>
      </c>
    </row>
    <row r="270" spans="1:11" ht="12.75" customHeight="1" x14ac:dyDescent="0.2">
      <c r="A270" s="19" t="s">
        <v>506</v>
      </c>
      <c r="B270" s="19" t="s">
        <v>507</v>
      </c>
      <c r="C270" s="15" t="s">
        <v>534</v>
      </c>
      <c r="D270" s="16" t="s">
        <v>525</v>
      </c>
      <c r="E270" s="20">
        <v>4278.92</v>
      </c>
      <c r="F270" s="17" t="str">
        <f>VLOOKUP(A270,'[1]tdpc pull'!A$2:G$342,2,FALSE)</f>
        <v>779897183027</v>
      </c>
      <c r="G270" s="17">
        <f>VLOOKUP(A270,'[1]tdpc pull'!A$1:G$342,3,FALSE)</f>
        <v>13.89</v>
      </c>
      <c r="H270" s="17">
        <f>VLOOKUP(A270,'[1]tdpc pull'!A$2:G$342,5,FALSE)</f>
        <v>40</v>
      </c>
      <c r="I270" s="17">
        <f>VLOOKUP(A270,'[1]tdpc pull'!A$1:G$342,6,FALSE)</f>
        <v>8</v>
      </c>
      <c r="J270" s="17">
        <f>VLOOKUP(A270,'[1]tdpc pull'!A$2:G$342,7,FALSE)</f>
        <v>2</v>
      </c>
      <c r="K270" s="18" t="str">
        <f>VLOOKUP(A270,'[1]tdpc pull'!A$1:G$342,4,FALSE)</f>
        <v/>
      </c>
    </row>
    <row r="271" spans="1:11" ht="12.75" customHeight="1" x14ac:dyDescent="0.2">
      <c r="A271" s="19" t="s">
        <v>508</v>
      </c>
      <c r="B271" s="19" t="s">
        <v>509</v>
      </c>
      <c r="C271" s="15" t="s">
        <v>534</v>
      </c>
      <c r="D271" s="16" t="s">
        <v>525</v>
      </c>
      <c r="E271" s="20">
        <v>2491.41</v>
      </c>
      <c r="F271" s="17" t="str">
        <f>VLOOKUP(A271,'[1]tdpc pull'!A$2:G$342,2,FALSE)</f>
        <v>779897183034</v>
      </c>
      <c r="G271" s="17">
        <f>VLOOKUP(A271,'[1]tdpc pull'!A$1:G$342,3,FALSE)</f>
        <v>13.89</v>
      </c>
      <c r="H271" s="17">
        <f>VLOOKUP(A271,'[1]tdpc pull'!A$2:G$342,5,FALSE)</f>
        <v>20</v>
      </c>
      <c r="I271" s="17">
        <f>VLOOKUP(A271,'[1]tdpc pull'!A$1:G$342,6,FALSE)</f>
        <v>8</v>
      </c>
      <c r="J271" s="17">
        <f>VLOOKUP(A271,'[1]tdpc pull'!A$2:G$342,7,FALSE)</f>
        <v>2</v>
      </c>
      <c r="K271" s="18" t="str">
        <f>VLOOKUP(A271,'[1]tdpc pull'!A$1:G$342,4,FALSE)</f>
        <v/>
      </c>
    </row>
    <row r="272" spans="1:11" ht="12.75" customHeight="1" x14ac:dyDescent="0.2">
      <c r="A272" s="19" t="s">
        <v>510</v>
      </c>
      <c r="B272" s="19" t="s">
        <v>43</v>
      </c>
      <c r="C272" s="15" t="s">
        <v>534</v>
      </c>
      <c r="D272" s="16" t="s">
        <v>525</v>
      </c>
      <c r="E272" s="20">
        <v>246.98</v>
      </c>
      <c r="F272" s="17" t="str">
        <f>VLOOKUP(A272,'[1]tdpc pull'!A$2:G$342,2,FALSE)</f>
        <v>779897205095</v>
      </c>
      <c r="G272" s="17">
        <f>VLOOKUP(A272,'[1]tdpc pull'!A$1:G$342,3,FALSE)</f>
        <v>19.29</v>
      </c>
      <c r="H272" s="17">
        <f>VLOOKUP(A272,'[1]tdpc pull'!A$2:G$342,5,FALSE)</f>
        <v>20</v>
      </c>
      <c r="I272" s="17">
        <f>VLOOKUP(A272,'[1]tdpc pull'!A$1:G$342,6,FALSE)</f>
        <v>8</v>
      </c>
      <c r="J272" s="17">
        <f>VLOOKUP(A272,'[1]tdpc pull'!A$2:G$342,7,FALSE)</f>
        <v>2</v>
      </c>
      <c r="K272" s="18" t="str">
        <f>VLOOKUP(A272,'[1]tdpc pull'!A$1:G$342,4,FALSE)</f>
        <v/>
      </c>
    </row>
    <row r="273" spans="1:11" ht="12.75" customHeight="1" x14ac:dyDescent="0.2">
      <c r="A273" s="19" t="s">
        <v>511</v>
      </c>
      <c r="B273" s="19" t="s">
        <v>512</v>
      </c>
      <c r="C273" s="15" t="s">
        <v>534</v>
      </c>
      <c r="D273" s="16" t="s">
        <v>525</v>
      </c>
      <c r="E273" s="20">
        <v>259.61250000000001</v>
      </c>
      <c r="F273" s="17" t="str">
        <f>VLOOKUP(A273,'[1]tdpc pull'!A$2:G$342,2,FALSE)</f>
        <v>779897183096</v>
      </c>
      <c r="G273" s="17">
        <f>VLOOKUP(A273,'[1]tdpc pull'!A$1:G$342,3,FALSE)</f>
        <v>19.29</v>
      </c>
      <c r="H273" s="17">
        <f>VLOOKUP(A273,'[1]tdpc pull'!A$2:G$342,5,FALSE)</f>
        <v>20</v>
      </c>
      <c r="I273" s="17">
        <f>VLOOKUP(A273,'[1]tdpc pull'!A$1:G$342,6,FALSE)</f>
        <v>8</v>
      </c>
      <c r="J273" s="17">
        <f>VLOOKUP(A273,'[1]tdpc pull'!A$2:G$342,7,FALSE)</f>
        <v>2</v>
      </c>
      <c r="K273" s="18" t="str">
        <f>VLOOKUP(A273,'[1]tdpc pull'!A$1:G$342,4,FALSE)</f>
        <v/>
      </c>
    </row>
    <row r="274" spans="1:11" ht="12.75" customHeight="1" x14ac:dyDescent="0.2">
      <c r="A274" s="19" t="s">
        <v>513</v>
      </c>
      <c r="B274" s="19" t="s">
        <v>514</v>
      </c>
      <c r="C274" s="15" t="s">
        <v>535</v>
      </c>
      <c r="D274" s="16" t="s">
        <v>525</v>
      </c>
      <c r="E274" s="20">
        <v>811.65</v>
      </c>
      <c r="F274" s="17" t="str">
        <f>VLOOKUP(A274,'[1]tdpc pull'!A$2:G$342,2,FALSE)</f>
        <v>779897118807</v>
      </c>
      <c r="G274" s="17">
        <f>VLOOKUP(A274,'[1]tdpc pull'!A$1:G$342,3,FALSE)</f>
        <v>40</v>
      </c>
      <c r="H274" s="17">
        <f>VLOOKUP(A274,'[1]tdpc pull'!A$2:G$342,5,FALSE)</f>
        <v>40</v>
      </c>
      <c r="I274" s="17">
        <f>VLOOKUP(A274,'[1]tdpc pull'!A$1:G$342,6,FALSE)</f>
        <v>12</v>
      </c>
      <c r="J274" s="17">
        <f>VLOOKUP(A274,'[1]tdpc pull'!A$2:G$342,7,FALSE)</f>
        <v>12</v>
      </c>
      <c r="K274" s="18" t="str">
        <f>VLOOKUP(A274,'[1]tdpc pull'!A$1:G$342,4,FALSE)</f>
        <v/>
      </c>
    </row>
    <row r="275" spans="1:11" ht="12.75" customHeight="1" x14ac:dyDescent="0.2">
      <c r="A275" s="19" t="s">
        <v>515</v>
      </c>
      <c r="B275" s="19" t="s">
        <v>498</v>
      </c>
      <c r="C275" s="15" t="s">
        <v>534</v>
      </c>
      <c r="D275" s="16" t="s">
        <v>525</v>
      </c>
      <c r="E275" s="20">
        <v>1857.4</v>
      </c>
      <c r="F275" s="17" t="str">
        <f>VLOOKUP(A275,'[1]tdpc pull'!A$2:G$342,2,FALSE)</f>
        <v>779897728426</v>
      </c>
      <c r="G275" s="17">
        <f>VLOOKUP(A275,'[1]tdpc pull'!A$1:G$342,3,FALSE)</f>
        <v>68.650000000000006</v>
      </c>
      <c r="H275" s="17">
        <f>VLOOKUP(A275,'[1]tdpc pull'!A$2:G$342,5,FALSE)</f>
        <v>40</v>
      </c>
      <c r="I275" s="17">
        <f>VLOOKUP(A275,'[1]tdpc pull'!A$1:G$342,6,FALSE)</f>
        <v>8</v>
      </c>
      <c r="J275" s="17">
        <f>VLOOKUP(A275,'[1]tdpc pull'!A$2:G$342,7,FALSE)</f>
        <v>2</v>
      </c>
      <c r="K275" s="18" t="str">
        <f>VLOOKUP(A275,'[1]tdpc pull'!A$1:G$342,4,FALSE)</f>
        <v/>
      </c>
    </row>
    <row r="276" spans="1:11" ht="12.75" customHeight="1" x14ac:dyDescent="0.2">
      <c r="A276" s="19" t="s">
        <v>516</v>
      </c>
      <c r="B276" s="19" t="s">
        <v>499</v>
      </c>
      <c r="C276" s="15" t="s">
        <v>534</v>
      </c>
      <c r="D276" s="16" t="s">
        <v>525</v>
      </c>
      <c r="E276" s="20">
        <v>891.29</v>
      </c>
      <c r="F276" s="17" t="str">
        <f>VLOOKUP(A276,'[1]tdpc pull'!A$2:G$342,2,FALSE)</f>
        <v>779897183645</v>
      </c>
      <c r="G276" s="17">
        <f>VLOOKUP(A276,'[1]tdpc pull'!A$1:G$342,3,FALSE)</f>
        <v>36.89</v>
      </c>
      <c r="H276" s="17">
        <f>VLOOKUP(A276,'[1]tdpc pull'!A$2:G$342,5,FALSE)</f>
        <v>20</v>
      </c>
      <c r="I276" s="17">
        <f>VLOOKUP(A276,'[1]tdpc pull'!A$1:G$342,6,FALSE)</f>
        <v>8</v>
      </c>
      <c r="J276" s="17">
        <f>VLOOKUP(A276,'[1]tdpc pull'!A$2:G$342,7,FALSE)</f>
        <v>2</v>
      </c>
      <c r="K276" s="18" t="str">
        <f>VLOOKUP(A276,'[1]tdpc pull'!A$1:G$342,4,FALSE)</f>
        <v/>
      </c>
    </row>
    <row r="277" spans="1:11" ht="12.75" customHeight="1" x14ac:dyDescent="0.2">
      <c r="A277" s="19" t="s">
        <v>517</v>
      </c>
      <c r="B277" s="19" t="s">
        <v>29</v>
      </c>
      <c r="C277" s="15" t="s">
        <v>534</v>
      </c>
      <c r="D277" s="16" t="s">
        <v>525</v>
      </c>
      <c r="E277" s="20">
        <v>3926.16</v>
      </c>
      <c r="F277" s="17" t="str">
        <f>VLOOKUP(A277,'[1]tdpc pull'!A$2:G$342,2,FALSE)</f>
        <v>779897183652</v>
      </c>
      <c r="G277" s="17">
        <f>VLOOKUP(A277,'[1]tdpc pull'!A$1:G$342,3,FALSE)</f>
        <v>68.650000000000006</v>
      </c>
      <c r="H277" s="17">
        <f>VLOOKUP(A277,'[1]tdpc pull'!A$2:G$342,5,FALSE)</f>
        <v>40</v>
      </c>
      <c r="I277" s="17">
        <f>VLOOKUP(A277,'[1]tdpc pull'!A$1:G$342,6,FALSE)</f>
        <v>8</v>
      </c>
      <c r="J277" s="17">
        <f>VLOOKUP(A277,'[1]tdpc pull'!A$2:G$342,7,FALSE)</f>
        <v>2</v>
      </c>
      <c r="K277" s="18" t="str">
        <f>VLOOKUP(A277,'[1]tdpc pull'!A$1:G$342,4,FALSE)</f>
        <v/>
      </c>
    </row>
    <row r="278" spans="1:11" ht="12.75" customHeight="1" x14ac:dyDescent="0.2">
      <c r="A278" s="19" t="s">
        <v>518</v>
      </c>
      <c r="B278" s="19" t="s">
        <v>31</v>
      </c>
      <c r="C278" s="15" t="s">
        <v>534</v>
      </c>
      <c r="D278" s="16" t="s">
        <v>525</v>
      </c>
      <c r="E278" s="20">
        <v>3096.93</v>
      </c>
      <c r="F278" s="17" t="str">
        <f>VLOOKUP(A278,'[1]tdpc pull'!A$2:G$342,2,FALSE)</f>
        <v>779897183669</v>
      </c>
      <c r="G278" s="17">
        <f>VLOOKUP(A278,'[1]tdpc pull'!A$1:G$342,3,FALSE)</f>
        <v>36.89</v>
      </c>
      <c r="H278" s="17">
        <f>VLOOKUP(A278,'[1]tdpc pull'!A$2:G$342,5,FALSE)</f>
        <v>20</v>
      </c>
      <c r="I278" s="17">
        <f>VLOOKUP(A278,'[1]tdpc pull'!A$1:G$342,6,FALSE)</f>
        <v>8</v>
      </c>
      <c r="J278" s="17">
        <f>VLOOKUP(A278,'[1]tdpc pull'!A$2:G$342,7,FALSE)</f>
        <v>2</v>
      </c>
      <c r="K278" s="18" t="str">
        <f>VLOOKUP(A278,'[1]tdpc pull'!A$1:G$342,4,FALSE)</f>
        <v/>
      </c>
    </row>
    <row r="279" spans="1:11" ht="12.75" customHeight="1" x14ac:dyDescent="0.2">
      <c r="A279" s="19" t="s">
        <v>519</v>
      </c>
      <c r="B279" s="19" t="s">
        <v>32</v>
      </c>
      <c r="C279" s="15" t="s">
        <v>534</v>
      </c>
      <c r="D279" s="16" t="s">
        <v>525</v>
      </c>
      <c r="E279" s="20">
        <v>181.05</v>
      </c>
      <c r="F279" s="17" t="str">
        <f>VLOOKUP(A279,'[1]tdpc pull'!A$2:G$342,2,FALSE)</f>
        <v>779897183676</v>
      </c>
      <c r="G279" s="17">
        <f>VLOOKUP(A279,'[1]tdpc pull'!A$1:G$342,3,FALSE)</f>
        <v>29.29</v>
      </c>
      <c r="H279" s="17">
        <f>VLOOKUP(A279,'[1]tdpc pull'!A$2:G$342,5,FALSE)</f>
        <v>20</v>
      </c>
      <c r="I279" s="17">
        <f>VLOOKUP(A279,'[1]tdpc pull'!A$1:G$342,6,FALSE)</f>
        <v>8</v>
      </c>
      <c r="J279" s="17">
        <f>VLOOKUP(A279,'[1]tdpc pull'!A$2:G$342,7,FALSE)</f>
        <v>2</v>
      </c>
      <c r="K279" s="18" t="str">
        <f>VLOOKUP(A279,'[1]tdpc pull'!A$1:G$342,4,FALSE)</f>
        <v/>
      </c>
    </row>
    <row r="280" spans="1:11" ht="12.75" customHeight="1" x14ac:dyDescent="0.2">
      <c r="A280" s="19" t="s">
        <v>520</v>
      </c>
      <c r="B280" s="19" t="s">
        <v>34</v>
      </c>
      <c r="C280" s="15" t="s">
        <v>534</v>
      </c>
      <c r="D280" s="16" t="s">
        <v>525</v>
      </c>
      <c r="E280" s="20">
        <v>549.61</v>
      </c>
      <c r="F280" s="17" t="str">
        <f>VLOOKUP(A280,'[1]tdpc pull'!A$2:G$342,2,FALSE)</f>
        <v>779897183690</v>
      </c>
      <c r="G280" s="17">
        <f>VLOOKUP(A280,'[1]tdpc pull'!A$1:G$342,3,FALSE)</f>
        <v>34.159999999999997</v>
      </c>
      <c r="H280" s="17">
        <f>VLOOKUP(A280,'[1]tdpc pull'!A$2:G$342,5,FALSE)</f>
        <v>20</v>
      </c>
      <c r="I280" s="17">
        <f>VLOOKUP(A280,'[1]tdpc pull'!A$1:G$342,6,FALSE)</f>
        <v>8</v>
      </c>
      <c r="J280" s="17">
        <f>VLOOKUP(A280,'[1]tdpc pull'!A$2:G$342,7,FALSE)</f>
        <v>2</v>
      </c>
      <c r="K280" s="18" t="str">
        <f>VLOOKUP(A280,'[1]tdpc pull'!A$1:G$342,4,FALSE)</f>
        <v/>
      </c>
    </row>
    <row r="281" spans="1:11" ht="12.75" customHeight="1" x14ac:dyDescent="0.2">
      <c r="A281" s="19" t="s">
        <v>521</v>
      </c>
      <c r="B281" s="19" t="s">
        <v>507</v>
      </c>
      <c r="C281" s="15" t="s">
        <v>534</v>
      </c>
      <c r="D281" s="16" t="s">
        <v>525</v>
      </c>
      <c r="E281" s="20">
        <v>659.94</v>
      </c>
      <c r="F281" s="17" t="str">
        <f>VLOOKUP(A281,'[1]tdpc pull'!A$2:G$342,2,FALSE)</f>
        <v>779897183706</v>
      </c>
      <c r="G281" s="17">
        <f>VLOOKUP(A281,'[1]tdpc pull'!A$1:G$342,3,FALSE)</f>
        <v>68.650000000000006</v>
      </c>
      <c r="H281" s="17">
        <f>VLOOKUP(A281,'[1]tdpc pull'!A$2:G$342,5,FALSE)</f>
        <v>40</v>
      </c>
      <c r="I281" s="17">
        <f>VLOOKUP(A281,'[1]tdpc pull'!A$1:G$342,6,FALSE)</f>
        <v>8</v>
      </c>
      <c r="J281" s="17">
        <f>VLOOKUP(A281,'[1]tdpc pull'!A$2:G$342,7,FALSE)</f>
        <v>2</v>
      </c>
      <c r="K281" s="18" t="str">
        <f>VLOOKUP(A281,'[1]tdpc pull'!A$1:G$342,4,FALSE)</f>
        <v/>
      </c>
    </row>
    <row r="282" spans="1:11" ht="12.75" customHeight="1" x14ac:dyDescent="0.2">
      <c r="A282" s="19" t="s">
        <v>522</v>
      </c>
      <c r="B282" s="19" t="s">
        <v>509</v>
      </c>
      <c r="C282" s="15" t="s">
        <v>534</v>
      </c>
      <c r="D282" s="16" t="s">
        <v>525</v>
      </c>
      <c r="E282" s="20">
        <v>2535.7399999999998</v>
      </c>
      <c r="F282" s="17" t="str">
        <f>VLOOKUP(A282,'[1]tdpc pull'!A$2:G$342,2,FALSE)</f>
        <v>779897183713</v>
      </c>
      <c r="G282" s="17">
        <f>VLOOKUP(A282,'[1]tdpc pull'!A$1:G$342,3,FALSE)</f>
        <v>34</v>
      </c>
      <c r="H282" s="17">
        <f>VLOOKUP(A282,'[1]tdpc pull'!A$2:G$342,5,FALSE)</f>
        <v>20</v>
      </c>
      <c r="I282" s="17">
        <f>VLOOKUP(A282,'[1]tdpc pull'!A$1:G$342,6,FALSE)</f>
        <v>8</v>
      </c>
      <c r="J282" s="17">
        <f>VLOOKUP(A282,'[1]tdpc pull'!A$2:G$342,7,FALSE)</f>
        <v>2</v>
      </c>
      <c r="K282" s="18" t="str">
        <f>VLOOKUP(A282,'[1]tdpc pull'!A$1:G$342,4,FALSE)</f>
        <v/>
      </c>
    </row>
    <row r="283" spans="1:11" ht="12.75" customHeight="1" x14ac:dyDescent="0.2">
      <c r="A283" s="19" t="s">
        <v>552</v>
      </c>
      <c r="B283" s="19" t="s">
        <v>553</v>
      </c>
      <c r="C283" s="15" t="s">
        <v>534</v>
      </c>
      <c r="D283" s="16" t="s">
        <v>525</v>
      </c>
      <c r="E283" s="20">
        <v>647.79999999999995</v>
      </c>
      <c r="F283" s="17" t="str">
        <f>VLOOKUP(A283,'[1]tdpc pull'!A$2:G$342,2,FALSE)</f>
        <v>779897728396</v>
      </c>
      <c r="G283" s="17">
        <f>VLOOKUP(A283,'[1]tdpc pull'!A$1:G$342,3,FALSE)</f>
        <v>42.1</v>
      </c>
      <c r="H283" s="17">
        <f>VLOOKUP(A283,'[1]tdpc pull'!A$2:G$342,5,FALSE)</f>
        <v>0</v>
      </c>
      <c r="I283" s="17">
        <f>VLOOKUP(A283,'[1]tdpc pull'!A$1:G$342,6,FALSE)</f>
        <v>0</v>
      </c>
      <c r="J283" s="17">
        <f>VLOOKUP(A283,'[1]tdpc pull'!A$2:G$342,7,FALSE)</f>
        <v>0</v>
      </c>
      <c r="K283" s="18" t="str">
        <f>VLOOKUP(A283,'[1]tdpc pull'!A$1:G$342,4,FALSE)</f>
        <v/>
      </c>
    </row>
  </sheetData>
  <autoFilter ref="A8:K283" xr:uid="{C036654F-44C8-4172-93E1-BC795C9475FA}"/>
  <mergeCells count="2">
    <mergeCell ref="A4:B4"/>
    <mergeCell ref="A2:B2"/>
  </mergeCells>
  <phoneticPr fontId="12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Caitlin Dillon</cp:lastModifiedBy>
  <dcterms:created xsi:type="dcterms:W3CDTF">2025-03-24T15:29:38Z</dcterms:created>
  <dcterms:modified xsi:type="dcterms:W3CDTF">2026-01-08T19:11:49Z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