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fabinc-my.sharepoint.com/personal/cdillon_mifab_com/Documents/Documents/FIXED 2026 Pricing and Website excels/"/>
    </mc:Choice>
  </mc:AlternateContent>
  <xr:revisionPtr revIDLastSave="43" documentId="8_{981B487E-37F7-46C0-BF10-FB4BF3590D7D}" xr6:coauthVersionLast="47" xr6:coauthVersionMax="47" xr10:uidLastSave="{934003DB-A48A-4CCD-9931-3EA5463FB74D}"/>
  <bookViews>
    <workbookView xWindow="-120" yWindow="-120" windowWidth="29040" windowHeight="15720" tabRatio="500" xr2:uid="{51EEAC87-C12F-401B-B827-57332BD9F0D3}"/>
  </bookViews>
  <sheets>
    <sheet name="USD" sheetId="19" r:id="rId1"/>
  </sheets>
  <externalReferences>
    <externalReference r:id="rId2"/>
  </externalReferences>
  <definedNames>
    <definedName name="_xlnm._FilterDatabase" localSheetId="0" hidden="1">USD!$A$7:$K$7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9" l="1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8" i="19"/>
</calcChain>
</file>

<file path=xl/sharedStrings.xml><?xml version="1.0" encoding="utf-8"?>
<sst xmlns="http://schemas.openxmlformats.org/spreadsheetml/2006/main" count="287" uniqueCount="203">
  <si>
    <t>Item #</t>
  </si>
  <si>
    <t>Description</t>
  </si>
  <si>
    <t>FRP-PIPE-ASSY</t>
  </si>
  <si>
    <t>3/4" PIPE ASSEMBLY FOR MI-DIAL-FRP-MR</t>
  </si>
  <si>
    <t>MI-DIAL</t>
  </si>
  <si>
    <t>SS SUPPLY WASTE HOSE BOX</t>
  </si>
  <si>
    <t>MI-DIAL-.625CT</t>
  </si>
  <si>
    <t>SS SUPPLY WASTE HOSE BOX/ .625" TAB TO FLNGE DIST</t>
  </si>
  <si>
    <t>MI-DIAL-1018-043015</t>
  </si>
  <si>
    <t>10"x18" SS SUPPLY WASTE HOSEBOX/CUSTOM LOCATED OUTLETS</t>
  </si>
  <si>
    <t>MI-DIAL-1018-LARRY</t>
  </si>
  <si>
    <t>SS SUPPLY WASTE HOSE BOX/10X18/LESS HARDWARE/SEE DRAWI</t>
  </si>
  <si>
    <t>MI-DIAL-10X18</t>
  </si>
  <si>
    <t>10" x 18" SS SUPPLY WASTE HOSE BOX</t>
  </si>
  <si>
    <t>MI-DIAL-1212-LH</t>
  </si>
  <si>
    <t>SS SUPPLY WASTE HOSE BOX/12X12/LESS HARDWARE/SEE DRAWI</t>
  </si>
  <si>
    <t>MI-DIAL-2</t>
  </si>
  <si>
    <t>MI-DIAL-2-304PB</t>
  </si>
  <si>
    <t>304 SS SUPPLY WASTE DIALYSIS BOX/ 2 VALVES/DOOR</t>
  </si>
  <si>
    <t>MI-DIAL-2-304PF</t>
  </si>
  <si>
    <t>316SS SPLY BOX/2 VLVS/304 FITTNGS</t>
  </si>
  <si>
    <t>MI-DIAL-2-304PF-QCDP</t>
  </si>
  <si>
    <t>316SS SPLY BOX/2 VLVS/304 FITNGS-1/4" QCK CNNCT</t>
  </si>
  <si>
    <t>MI-DIAL-2-304PF-VB</t>
  </si>
  <si>
    <t>316SS SPLY BOX/2 VLVS/304 FITTNGS/ VCM BRKR</t>
  </si>
  <si>
    <t>MI-DIAL-2-C</t>
  </si>
  <si>
    <t>316 SS SPLY BOX w/DOOR/2 VALVES/CYL LOCK</t>
  </si>
  <si>
    <t>MI-DIAL-2-C-304PF</t>
  </si>
  <si>
    <t>316 SS SPLY BOX w/DOOR/2 VALVES/CYL LOCK/304 FITNGS</t>
  </si>
  <si>
    <t>MI-DIAL-2-LD</t>
  </si>
  <si>
    <t>316 SS SPLY&amp;WASTE BOX 2 VALVS /LESS DOOR</t>
  </si>
  <si>
    <t>MI-DIAL-2-LD-QCDP</t>
  </si>
  <si>
    <t>316 SS SPLY&amp;WASTE BX 2 VALVS/LESS DR/QCK CON DRN PORTS</t>
  </si>
  <si>
    <t>MI-DIAL-2-LD-VB</t>
  </si>
  <si>
    <t>SS SPLY&amp;WASTE BOX 2 VALVS /LESS DOOR- 3/4" BRZ VAC BRK</t>
  </si>
  <si>
    <t>MI-DIAL-2-VB-C</t>
  </si>
  <si>
    <t>SS SUPLY WASTE HOSE BOX/3/4" BRZ VAC BRKR/CYL LOCK</t>
  </si>
  <si>
    <t>MI-DIAL-304PB</t>
  </si>
  <si>
    <t>304 SS SUPPLY WASTE HOSE PART BOX</t>
  </si>
  <si>
    <t>MI-DIAL-304PB-EMPTYC</t>
  </si>
  <si>
    <t>304 SS SUPPLY WASTEPART BOX/LESS FITTINGS/CYL KEY</t>
  </si>
  <si>
    <t>MI-DIAL-304PB3PFQCVB</t>
  </si>
  <si>
    <t>304SS BOX/304SS BALL VLV FTTNG-1/4" QUCK CONN/BRZ VB</t>
  </si>
  <si>
    <t>MI-DIAL-304PF</t>
  </si>
  <si>
    <t>316 SS SPPLY BOX/304 FITTNGS w/BRZ BALL</t>
  </si>
  <si>
    <t>MI-DIAL-304PF-QCDP</t>
  </si>
  <si>
    <t>316SS SPLY BOX/304 FITNGS-1/4" QCK CNNCT</t>
  </si>
  <si>
    <t>MI-DIAL-304PF-VB</t>
  </si>
  <si>
    <t>316 SS SPPLY BOX/304 FITTNGS w/BRZ BALL/VCM BRKR</t>
  </si>
  <si>
    <t>MI-DIAL-304PF-VBQCDP</t>
  </si>
  <si>
    <t>316 SS SPLY BOX/304 FITNGS-1/4" QCK CNNCT/BRZ VCM BRKR</t>
  </si>
  <si>
    <t>MI-DIAL-3PF-QCDP-VB</t>
  </si>
  <si>
    <t>316SS BOX/304SS BALL VLV FTTNG-1/4" QUCK CONN/BRZ VB</t>
  </si>
  <si>
    <t>MI-DIAL-4IN</t>
  </si>
  <si>
    <t>SS SUPPLY WASTE HOSE 12x12x04 BOX w/ONE VALVE</t>
  </si>
  <si>
    <t>MI-DIAL-C-QCDP</t>
  </si>
  <si>
    <t>316ss SPLY BOX/304ss 1/4" QCK CNNCT/ CYL KEY</t>
  </si>
  <si>
    <t>MI-DIAL-C304PBPFQCDP</t>
  </si>
  <si>
    <t>304ss SUPLY BOX, FITNGS &amp; 1/4" QCK CNCT/CYL KEY</t>
  </si>
  <si>
    <t>MI-DIAL-C304PBPFQCVB</t>
  </si>
  <si>
    <t>304ss BOX &amp; SPLY FITTNGS-1/4" QCK CNCT/CYL KEY/BRNZ VB</t>
  </si>
  <si>
    <t>MI-DIAL-C304PBQCDPVB</t>
  </si>
  <si>
    <t>304ss BOX-1/4" QCK CNCT/CYL KEY/BRNZ VACMBRK</t>
  </si>
  <si>
    <t>MI-DIAL-C304PF-QCDP</t>
  </si>
  <si>
    <t>316ss SUPPLY BOX/CYL KEY/304ss FITTING-1/4" QCK CONCT</t>
  </si>
  <si>
    <t>MI-DIAL-C304PFQCDPVB</t>
  </si>
  <si>
    <t>SS SUPPLY BOX/CYL KEY/SS FITTING/VCM BRK/1/4" QCK CONN</t>
  </si>
  <si>
    <t>MI-DIAL-FL-LD</t>
  </si>
  <si>
    <t>SS SUPPLY WASTE HOSE BOX/ FL / LESS DOOR - SEE DRAWING</t>
  </si>
  <si>
    <t>MI-DIAL-LD</t>
  </si>
  <si>
    <t>316SS SUPPLY BOX w/VALVE/ LESS DOOR</t>
  </si>
  <si>
    <t>MI-DIAL-LD-304PB</t>
  </si>
  <si>
    <t>304SS SUPPLY BOX w/VALVE/ LESS DOOR</t>
  </si>
  <si>
    <t>MI-DIAL-LD-304PF</t>
  </si>
  <si>
    <t>316SS SPLY BOX LESS DR/304 FITNGS</t>
  </si>
  <si>
    <t>MI-DIAL-LD-304PFQCDP</t>
  </si>
  <si>
    <t>316SS SPLY BOX LESS DR/304 FITNGS-1/4" QCK CNNCT</t>
  </si>
  <si>
    <t>MI-DIAL-LD-3T-5D</t>
  </si>
  <si>
    <t>SS SPLY WASTE BOX 5" DEEP/3" THR NIP/LESS DOOR</t>
  </si>
  <si>
    <t>MI-DIAL-LD-NS</t>
  </si>
  <si>
    <t>316SS SUPPLY BOX/LESS DOOR/NO SUPPLY LINE</t>
  </si>
  <si>
    <t>MI-DIAL-LD-PF-QC-VB</t>
  </si>
  <si>
    <t>316SS SPPLY BOX LESS DR/304 FTTNG-1/4 QCK CONN/VCMBRKR</t>
  </si>
  <si>
    <t>MI-DIAL-MR</t>
  </si>
  <si>
    <t>SS DIALYSIS BOX w/TSP</t>
  </si>
  <si>
    <t>MI-DIAL-MR-PA</t>
  </si>
  <si>
    <t>INTERNAL PIPE ASSEMBLY FOR MI-DIAL-MR</t>
  </si>
  <si>
    <t>MI-DIAL-PO12192014KK</t>
  </si>
  <si>
    <t>316 SS SUPPLY WASTE HOSE BOX/FAIRVIEW - UNIT J</t>
  </si>
  <si>
    <t>MI-DIAL-QCDP</t>
  </si>
  <si>
    <t>316 SS SUPPLY WASTE HOSE BOX/304 SS 1/4" QCK CNNCT</t>
  </si>
  <si>
    <t>MI-DIAL-QCDP-SAM</t>
  </si>
  <si>
    <t>MI-DIAL-QCDP SAMPLE</t>
  </si>
  <si>
    <t>MI-DIAL-QCDP-VB</t>
  </si>
  <si>
    <t>316 SS SUPPLY WASTE HOSE BOX/304 SS 1/4" QCK CNCT/VB</t>
  </si>
  <si>
    <t>MI-DIAL-QCDP-VB-SF</t>
  </si>
  <si>
    <t>316 SS SUPP WASTE BX/304 SS 1/4 QCK CNCT/VB/SOLID FRME</t>
  </si>
  <si>
    <t>MI-DIAL-QCS</t>
  </si>
  <si>
    <t>316 SS SUPPLY WASTE HOSE BOX/FINISH FRAME/SUPPLY CONN</t>
  </si>
  <si>
    <t>MI-DIAL-QCS-CD-29</t>
  </si>
  <si>
    <t>SS SUPPLY WASTE HOSE BOX/ CURV DOOR/ CUSTOM</t>
  </si>
  <si>
    <t>MI-DIAL-QCS-CD-29-LD</t>
  </si>
  <si>
    <t>SS SUPPLY WASTE HOSE BOX/ LESS DOOR/ CUSTOM</t>
  </si>
  <si>
    <t>MI-DIAL-QCS-CD29SSBV</t>
  </si>
  <si>
    <t>316SS SUPPLY WASTE HOSE BX/CURV DOOR/SS BALL VLV/CUSTM</t>
  </si>
  <si>
    <t>MI-DIAL-QCS-LD</t>
  </si>
  <si>
    <t>MI-DIAL-QCS-LD-11</t>
  </si>
  <si>
    <t>316 SS MI DIAL DOOR AND FRAME</t>
  </si>
  <si>
    <t>MI-DIAL-QCS-RH</t>
  </si>
  <si>
    <t>316 SS SUPPLY BOX/FIN FRM/SUPPLY CONN/ RGHT SIDE HNG</t>
  </si>
  <si>
    <t>MI-DIAL-SPBR</t>
  </si>
  <si>
    <t>SS SUPPLY WASTE HOSE BOX / BRKET 1/2" FROM FRNT OF DR</t>
  </si>
  <si>
    <t>MI-DIAL-VB</t>
  </si>
  <si>
    <t>SS SUPPLY WASTE HOSE BOX W/ BRONZE VACUUM BRKR.</t>
  </si>
  <si>
    <t>MI-DIAL-VB-.625CT</t>
  </si>
  <si>
    <t>SS SPLY WASTE HOSE BX/VCM BRKR/.625" TAB TO FLNGE DIST</t>
  </si>
  <si>
    <t>MI-DIAL.625CT304PFVB</t>
  </si>
  <si>
    <t>SS DIAL BX/.625" TAB-FLNG DIST/SS SUPP FITT/BRZ VLV/VN</t>
  </si>
  <si>
    <t>MI-DIAL18304PFQCVBRF</t>
  </si>
  <si>
    <t>18GA SS BOX/304SS FITNG/VCM BRK-1/4" QCK CONN/RND FRNT</t>
  </si>
  <si>
    <t>MI-DIAL304PFQCDPVBRF</t>
  </si>
  <si>
    <t>SS BOX/304SS FITNG/VCM BRK-1/4" QCK CONN/RND FRNT DOOR</t>
  </si>
  <si>
    <t>MI-DIAL7595304PBPF45</t>
  </si>
  <si>
    <t>7.5"x9.5" 304ss DIALYSIS BX/ONE 304ss 45° VLV/VCM BRKR</t>
  </si>
  <si>
    <t>DIALYSIS BOXES 
CATALOG (LIT-070)</t>
  </si>
  <si>
    <t>DB-2026</t>
  </si>
  <si>
    <t>Part/Assembly</t>
  </si>
  <si>
    <t>Product Book</t>
  </si>
  <si>
    <t>UPC CODE</t>
  </si>
  <si>
    <t>Weight lbs</t>
  </si>
  <si>
    <t>Length"</t>
  </si>
  <si>
    <t>Width"</t>
  </si>
  <si>
    <t>Height"</t>
  </si>
  <si>
    <t>Image URL</t>
  </si>
  <si>
    <t>779897186455</t>
  </si>
  <si>
    <t>779897186462</t>
  </si>
  <si>
    <t>779897186479</t>
  </si>
  <si>
    <t>779897186486</t>
  </si>
  <si>
    <t>779897186509</t>
  </si>
  <si>
    <t>779897186547</t>
  </si>
  <si>
    <t>779897186592</t>
  </si>
  <si>
    <t>779897186622</t>
  </si>
  <si>
    <t>779897186639</t>
  </si>
  <si>
    <t>779897186646</t>
  </si>
  <si>
    <t>779897186677</t>
  </si>
  <si>
    <t>779897186684</t>
  </si>
  <si>
    <t>779897186691</t>
  </si>
  <si>
    <t>779897186707</t>
  </si>
  <si>
    <t>779897186721</t>
  </si>
  <si>
    <t>779897186738</t>
  </si>
  <si>
    <t>779897186875</t>
  </si>
  <si>
    <t>779897186899</t>
  </si>
  <si>
    <t>779897186905</t>
  </si>
  <si>
    <t>779897186912</t>
  </si>
  <si>
    <t>779897186929</t>
  </si>
  <si>
    <t>779897186936</t>
  </si>
  <si>
    <t>779897186943</t>
  </si>
  <si>
    <t>779897186950</t>
  </si>
  <si>
    <t>779897186967</t>
  </si>
  <si>
    <t>779897186974</t>
  </si>
  <si>
    <t>779897186981</t>
  </si>
  <si>
    <t>779897187018</t>
  </si>
  <si>
    <t>779897187032</t>
  </si>
  <si>
    <t>779897187025</t>
  </si>
  <si>
    <t>779897187001</t>
  </si>
  <si>
    <t>779897187049</t>
  </si>
  <si>
    <t>779897187056</t>
  </si>
  <si>
    <t>779897187063</t>
  </si>
  <si>
    <t>https://mifab.com/wp-content/uploads/2020/05/mi-dial_.png</t>
  </si>
  <si>
    <t>779897187148</t>
  </si>
  <si>
    <t>779897187155</t>
  </si>
  <si>
    <t>https://mifab.com/wp-content/uploads/2020/05/MI-DIAL2.png</t>
  </si>
  <si>
    <t>779897186493</t>
  </si>
  <si>
    <t>779897186516</t>
  </si>
  <si>
    <t>https://mifab.com/wp-content/uploads/2020/05/MIDAI.png</t>
  </si>
  <si>
    <t>779897186523</t>
  </si>
  <si>
    <t>779897186530</t>
  </si>
  <si>
    <t>779897186554</t>
  </si>
  <si>
    <t>779897186561</t>
  </si>
  <si>
    <t>779897186578</t>
  </si>
  <si>
    <t>779897186790</t>
  </si>
  <si>
    <t>779897186585</t>
  </si>
  <si>
    <t>779897187162</t>
  </si>
  <si>
    <t>779897186608</t>
  </si>
  <si>
    <t>779897186615</t>
  </si>
  <si>
    <t>779897186660</t>
  </si>
  <si>
    <t>https://mifab.com/wp-content/uploads/2020/05/MI-DIAL-LD3.png</t>
  </si>
  <si>
    <t>779897186714</t>
  </si>
  <si>
    <t>https://mifab.com/wp-content/uploads/2021/10/MIDIALMR.png</t>
  </si>
  <si>
    <t>779897186745</t>
  </si>
  <si>
    <t>779897186752</t>
  </si>
  <si>
    <t>779897186769</t>
  </si>
  <si>
    <t>779897187070</t>
  </si>
  <si>
    <t>779897187087</t>
  </si>
  <si>
    <t>779897187094</t>
  </si>
  <si>
    <t>779897187100</t>
  </si>
  <si>
    <t>779897187117</t>
  </si>
  <si>
    <t>779897187124</t>
  </si>
  <si>
    <t>779897187131</t>
  </si>
  <si>
    <t>779897186776</t>
  </si>
  <si>
    <t>779897186783</t>
  </si>
  <si>
    <t>2026 List Price</t>
  </si>
  <si>
    <t>Updated: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</si>
</sst>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u/>
      <sz val="12"/>
      <name val="Tahoma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8"/>
      <color indexed="12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Arial"/>
      <family val="2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20">
    <xf numFmtId="0" fontId="0" fillId="0" borderId="0" xfId="0">
      <alignment vertical="top"/>
    </xf>
    <xf numFmtId="2" fontId="0" fillId="0" borderId="0" xfId="0" applyNumberFormat="1">
      <alignment vertical="top"/>
    </xf>
    <xf numFmtId="43" fontId="3" fillId="0" borderId="0" xfId="1" applyFont="1" applyFill="1" applyAlignment="1">
      <alignment vertical="top"/>
    </xf>
    <xf numFmtId="0" fontId="4" fillId="0" borderId="0" xfId="0" applyFont="1">
      <alignment vertical="top"/>
    </xf>
    <xf numFmtId="0" fontId="5" fillId="2" borderId="0" xfId="0" applyFont="1" applyFill="1" applyAlignment="1">
      <alignment horizontal="left" vertical="top"/>
    </xf>
    <xf numFmtId="0" fontId="2" fillId="0" borderId="0" xfId="0" applyFont="1">
      <alignment vertical="top"/>
    </xf>
    <xf numFmtId="0" fontId="6" fillId="0" borderId="0" xfId="0" applyFont="1">
      <alignment vertical="top"/>
    </xf>
    <xf numFmtId="43" fontId="3" fillId="0" borderId="0" xfId="2" applyFont="1" applyFill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5" fillId="2" borderId="0" xfId="0" applyFont="1" applyFill="1" applyAlignment="1">
      <alignment horizontal="center" vertical="top"/>
    </xf>
    <xf numFmtId="164" fontId="5" fillId="2" borderId="0" xfId="3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43" fontId="9" fillId="0" borderId="0" xfId="2" applyFont="1" applyAlignment="1">
      <alignment horizontal="right" vertical="top"/>
    </xf>
    <xf numFmtId="43" fontId="9" fillId="0" borderId="0" xfId="2" applyFont="1" applyAlignment="1">
      <alignment horizontal="left" vertical="top"/>
    </xf>
    <xf numFmtId="0" fontId="2" fillId="0" borderId="0" xfId="0" applyFont="1">
      <alignment vertical="top"/>
    </xf>
  </cellXfs>
  <cellStyles count="5">
    <cellStyle name="Comma" xfId="1" builtinId="3"/>
    <cellStyle name="Comma 2" xfId="2" xr:uid="{1EECEFD9-C060-4CB6-A246-5DC05851C9F3}"/>
    <cellStyle name="Currency 2" xfId="3" xr:uid="{3B154F27-27B3-411A-9076-4E17CA81AD8A}"/>
    <cellStyle name="Hyperlink 2" xfId="4" xr:uid="{60966A1D-11B9-4963-9853-11517BAF26E9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3</xdr:row>
      <xdr:rowOff>60683</xdr:rowOff>
    </xdr:from>
    <xdr:to>
      <xdr:col>4</xdr:col>
      <xdr:colOff>465027</xdr:colOff>
      <xdr:row>5</xdr:row>
      <xdr:rowOff>314902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A751F-F1AF-4B4F-AC98-C5848D76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4025" y="492483"/>
          <a:ext cx="4130566" cy="56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dillon\Downloads\DB-2026%20(1).xlsx" TargetMode="External"/><Relationship Id="rId1" Type="http://schemas.openxmlformats.org/officeDocument/2006/relationships/externalLinkPath" Target="file:///C:\Users\cdillon\Downloads\DB-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D"/>
    </sheetNames>
    <sheetDataSet>
      <sheetData sheetId="0">
        <row r="8">
          <cell r="A8" t="str">
            <v>FRP-PIPE-ASSY</v>
          </cell>
          <cell r="B8" t="str">
            <v>3/4" PIPE ASSEMBLY FOR MI-DIAL-FRP-MR</v>
          </cell>
          <cell r="C8" t="str">
            <v>P</v>
          </cell>
        </row>
        <row r="9">
          <cell r="A9" t="str">
            <v>MI-DIAL</v>
          </cell>
          <cell r="B9" t="str">
            <v>SS SUPPLY WASTE HOSE BOX</v>
          </cell>
          <cell r="C9" t="str">
            <v>A</v>
          </cell>
        </row>
        <row r="10">
          <cell r="A10" t="str">
            <v>MI-DIAL-.625CT</v>
          </cell>
          <cell r="B10" t="str">
            <v>SS SUPPLY WASTE HOSE BOX/ .625" TAB TO FLNGE DIST</v>
          </cell>
          <cell r="C10" t="str">
            <v>A</v>
          </cell>
        </row>
        <row r="11">
          <cell r="A11" t="str">
            <v>MI-DIAL.625CT304PFVB</v>
          </cell>
          <cell r="B11" t="str">
            <v>SS DIAL BX/.625" TAB-FLNG DIST/SS SUPP FITT/BRZ VLV/VN</v>
          </cell>
          <cell r="C11" t="str">
            <v>A</v>
          </cell>
        </row>
        <row r="12">
          <cell r="A12" t="str">
            <v>MI-DIAL-1018-043015</v>
          </cell>
          <cell r="B12" t="str">
            <v>10"x18" SS SUPPLY WASTE HOSEBOX/CUSTOM LOCATED OUTLETS</v>
          </cell>
          <cell r="C12" t="str">
            <v>A</v>
          </cell>
        </row>
        <row r="13">
          <cell r="A13" t="str">
            <v>MI-DIAL-1018-LARRY</v>
          </cell>
          <cell r="B13" t="str">
            <v>SS SUPPLY WASTE HOSE BOX/10X18/LESS HARDWARE/SEE DRAWI</v>
          </cell>
          <cell r="C13" t="str">
            <v>A</v>
          </cell>
        </row>
        <row r="14">
          <cell r="A14" t="str">
            <v>MI-DIAL-10X18</v>
          </cell>
          <cell r="B14" t="str">
            <v>10" x 18" SS SUPPLY WASTE HOSE BOX</v>
          </cell>
          <cell r="C14" t="str">
            <v>A</v>
          </cell>
        </row>
        <row r="15">
          <cell r="A15" t="str">
            <v>MI-DIAL-1212-LH</v>
          </cell>
          <cell r="B15" t="str">
            <v>SS SUPPLY WASTE HOSE BOX/12X12/LESS HARDWARE/SEE DRAWI</v>
          </cell>
          <cell r="C15" t="str">
            <v>A</v>
          </cell>
        </row>
        <row r="16">
          <cell r="A16" t="str">
            <v>MI-DIAL18304PFQCVBRF</v>
          </cell>
          <cell r="B16" t="str">
            <v>18GA SS BOX/304SS FITNG/VCM BRK-1/4" QCK CONN/RND FRNT</v>
          </cell>
          <cell r="C16" t="str">
            <v>A</v>
          </cell>
        </row>
        <row r="17">
          <cell r="A17" t="str">
            <v>MI-DIAL-2</v>
          </cell>
          <cell r="B17" t="str">
            <v>SS SUPPLY WASTE HOSE BOX</v>
          </cell>
          <cell r="C17" t="str">
            <v>A</v>
          </cell>
        </row>
        <row r="18">
          <cell r="A18" t="str">
            <v>MI-DIAL-2-304PB</v>
          </cell>
          <cell r="B18" t="str">
            <v>304 SS SUPPLY WASTE DIALYSIS BOX/ 2 VALVES/DOOR</v>
          </cell>
          <cell r="C18" t="str">
            <v>A</v>
          </cell>
        </row>
        <row r="19">
          <cell r="A19" t="str">
            <v>MI-DIAL-2-304PF</v>
          </cell>
          <cell r="B19" t="str">
            <v>316SS SPLY BOX/2 VLVS/304 FITTNGS</v>
          </cell>
          <cell r="C19" t="str">
            <v>A</v>
          </cell>
        </row>
        <row r="20">
          <cell r="A20" t="str">
            <v>MI-DIAL-2-304PF-QCDP</v>
          </cell>
          <cell r="B20" t="str">
            <v>316SS SPLY BOX/2 VLVS/304 FITNGS-1/4" QCK CNNCT</v>
          </cell>
          <cell r="C20" t="str">
            <v>A</v>
          </cell>
        </row>
        <row r="21">
          <cell r="A21" t="str">
            <v>MI-DIAL-2-304PF-VB</v>
          </cell>
          <cell r="B21" t="str">
            <v>316SS SPLY BOX/2 VLVS/304 FITTNGS/ VCM BRKR</v>
          </cell>
          <cell r="C21" t="str">
            <v>A</v>
          </cell>
        </row>
        <row r="22">
          <cell r="A22" t="str">
            <v>MI-DIAL-2-C</v>
          </cell>
          <cell r="B22" t="str">
            <v>316 SS SPLY BOX w/DOOR/2 VALVES/CYL LOCK</v>
          </cell>
          <cell r="C22" t="str">
            <v>A</v>
          </cell>
        </row>
        <row r="23">
          <cell r="A23" t="str">
            <v>MI-DIAL-2-C-304PF</v>
          </cell>
          <cell r="B23" t="str">
            <v>316 SS SPLY BOX w/DOOR/2 VALVES/CYL LOCK/304 FITNGS</v>
          </cell>
          <cell r="C23" t="str">
            <v>A</v>
          </cell>
        </row>
        <row r="24">
          <cell r="A24" t="str">
            <v>MI-DIAL-2-LD</v>
          </cell>
          <cell r="B24" t="str">
            <v>316 SS SPLY&amp;WASTE BOX 2 VALVS /LESS DOOR</v>
          </cell>
          <cell r="C24" t="str">
            <v>A</v>
          </cell>
        </row>
        <row r="25">
          <cell r="A25" t="str">
            <v>MI-DIAL-2-LD-QCDP</v>
          </cell>
          <cell r="B25" t="str">
            <v>316 SS SPLY&amp;WASTE BX 2 VALVS/LESS DR/QCK CON DRN PORTS</v>
          </cell>
          <cell r="C25" t="str">
            <v>A</v>
          </cell>
        </row>
        <row r="26">
          <cell r="A26" t="str">
            <v>MI-DIAL-2-LD-VB</v>
          </cell>
          <cell r="B26" t="str">
            <v>SS SPLY&amp;WASTE BOX 2 VALVS /LESS DOOR- 3/4" BRZ VAC BRK</v>
          </cell>
          <cell r="C26" t="str">
            <v>A</v>
          </cell>
        </row>
        <row r="27">
          <cell r="A27" t="str">
            <v>MI-DIAL-2-VB-C</v>
          </cell>
          <cell r="B27" t="str">
            <v>SS SUPLY WASTE HOSE BOX/3/4" BRZ VAC BRKR/CYL LOCK</v>
          </cell>
          <cell r="C27" t="str">
            <v>A</v>
          </cell>
        </row>
        <row r="28">
          <cell r="A28" t="str">
            <v>MI-DIAL-304PB</v>
          </cell>
          <cell r="B28" t="str">
            <v>304 SS SUPPLY WASTE HOSE PART BOX</v>
          </cell>
          <cell r="C28" t="str">
            <v>A</v>
          </cell>
        </row>
        <row r="29">
          <cell r="A29" t="str">
            <v>MI-DIAL-304PB3PFQCVB</v>
          </cell>
          <cell r="B29" t="str">
            <v>304SS BOX/304SS BALL VLV FTTNG-1/4" QUCK CONN/BRZ VB</v>
          </cell>
          <cell r="C29" t="str">
            <v>A</v>
          </cell>
        </row>
        <row r="30">
          <cell r="A30" t="str">
            <v>MI-DIAL-304PB-EMPTYC</v>
          </cell>
          <cell r="B30" t="str">
            <v>304 SS SUPPLY WASTEPART BOX/LESS FITTINGS/CYL KEY</v>
          </cell>
          <cell r="C30" t="str">
            <v>A</v>
          </cell>
        </row>
        <row r="31">
          <cell r="A31" t="str">
            <v>MI-DIAL-304PF</v>
          </cell>
          <cell r="B31" t="str">
            <v>316 SS SPPLY BOX/304 FITTNGS w/BRZ BALL</v>
          </cell>
          <cell r="C31" t="str">
            <v>A</v>
          </cell>
        </row>
        <row r="32">
          <cell r="A32" t="str">
            <v>MI-DIAL-304PF-QCDP</v>
          </cell>
          <cell r="B32" t="str">
            <v>316SS SPLY BOX/304 FITNGS-1/4" QCK CNNCT</v>
          </cell>
          <cell r="C32" t="str">
            <v>A</v>
          </cell>
        </row>
        <row r="33">
          <cell r="A33" t="str">
            <v>MI-DIAL304PFQCDPVBRF</v>
          </cell>
          <cell r="B33" t="str">
            <v>SS BOX/304SS FITNG/VCM BRK-1/4" QCK CONN/RND FRNT DOOR</v>
          </cell>
          <cell r="C33" t="str">
            <v>A</v>
          </cell>
        </row>
        <row r="34">
          <cell r="A34" t="str">
            <v>MI-DIAL-304PF-VB</v>
          </cell>
          <cell r="B34" t="str">
            <v>316 SS SPPLY BOX/304 FITTNGS w/BRZ BALL/VCM BRKR</v>
          </cell>
          <cell r="C34" t="str">
            <v>A</v>
          </cell>
        </row>
        <row r="35">
          <cell r="A35" t="str">
            <v>MI-DIAL-304PF-VBQCDP</v>
          </cell>
          <cell r="B35" t="str">
            <v>316 SS SPLY BOX/304 FITNGS-1/4" QCK CNNCT/BRZ VCM BRKR</v>
          </cell>
          <cell r="C35" t="str">
            <v>A</v>
          </cell>
        </row>
        <row r="36">
          <cell r="A36" t="str">
            <v>MI-DIAL-3PF-QCDP-VB</v>
          </cell>
          <cell r="B36" t="str">
            <v>316SS BOX/304SS BALL VLV FTTNG-1/4" QUCK CONN/BRZ VB</v>
          </cell>
          <cell r="C36" t="str">
            <v>A</v>
          </cell>
        </row>
        <row r="37">
          <cell r="A37" t="str">
            <v>MI-DIAL-4IN</v>
          </cell>
          <cell r="B37" t="str">
            <v>SS SUPPLY WASTE HOSE 12x12x04 BOX w/ONE VALVE</v>
          </cell>
          <cell r="C37" t="str">
            <v>A</v>
          </cell>
        </row>
        <row r="38">
          <cell r="A38" t="str">
            <v>MI-DIAL7595304PBPF45</v>
          </cell>
          <cell r="B38" t="str">
            <v>7.5"x9.5" 304ss DIALYSIS BX/ONE 304ss 45° VLV/VCM BRKR</v>
          </cell>
          <cell r="C38" t="str">
            <v>A</v>
          </cell>
        </row>
        <row r="39">
          <cell r="A39" t="str">
            <v>MI-DIAL-C304PBPFQCDP</v>
          </cell>
          <cell r="B39" t="str">
            <v>304ss SUPLY BOX, FITNGS &amp; 1/4" QCK CNCT/CYL KEY</v>
          </cell>
          <cell r="C39" t="str">
            <v>A</v>
          </cell>
        </row>
        <row r="40">
          <cell r="A40" t="str">
            <v>MI-DIAL-C304PBPFQCVB</v>
          </cell>
          <cell r="B40" t="str">
            <v>304ss BOX &amp; SPLY FITTNGS-1/4" QCK CNCT/CYL KEY/BRNZ VB</v>
          </cell>
          <cell r="C40" t="str">
            <v>A</v>
          </cell>
        </row>
        <row r="41">
          <cell r="A41" t="str">
            <v>MI-DIAL-C304PBQCDPVB</v>
          </cell>
          <cell r="B41" t="str">
            <v>304ss BOX-1/4" QCK CNCT/CYL KEY/BRNZ VACMBRK</v>
          </cell>
          <cell r="C41" t="str">
            <v>A</v>
          </cell>
        </row>
        <row r="42">
          <cell r="A42" t="str">
            <v>MI-DIAL-C304PF-QCDP</v>
          </cell>
          <cell r="B42" t="str">
            <v>316ss SUPPLY BOX/CYL KEY/304ss FITTING-1/4" QCK CONCT</v>
          </cell>
          <cell r="C42" t="str">
            <v>A</v>
          </cell>
        </row>
        <row r="43">
          <cell r="A43" t="str">
            <v>MI-DIAL-C304PFQCDPVB</v>
          </cell>
          <cell r="B43" t="str">
            <v>SS SUPPLY BOX/CYL KEY/SS FITTING/VCM BRK/1/4" QCK CONN</v>
          </cell>
          <cell r="C43" t="str">
            <v>A</v>
          </cell>
        </row>
        <row r="44">
          <cell r="A44" t="str">
            <v>MI-DIAL-C-QCDP</v>
          </cell>
          <cell r="B44" t="str">
            <v>316ss SPLY BOX/304ss 1/4" QCK CNNCT/ CYL KEY</v>
          </cell>
          <cell r="C44" t="str">
            <v>A</v>
          </cell>
        </row>
        <row r="45">
          <cell r="A45" t="str">
            <v>MI-DIAL-FL-LD</v>
          </cell>
          <cell r="B45" t="str">
            <v>SS SUPPLY WASTE HOSE BOX/ FL / LESS DOOR - SEE DRAWING</v>
          </cell>
          <cell r="C45" t="str">
            <v>A</v>
          </cell>
        </row>
        <row r="46">
          <cell r="A46" t="str">
            <v>MI-DIAL-LD</v>
          </cell>
          <cell r="B46" t="str">
            <v>316SS SUPPLY BOX w/VALVE/ LESS DOOR</v>
          </cell>
          <cell r="C46" t="str">
            <v>A</v>
          </cell>
        </row>
        <row r="47">
          <cell r="A47" t="str">
            <v>MI-DIAL-LD-304PB</v>
          </cell>
          <cell r="B47" t="str">
            <v>304SS SUPPLY BOX w/VALVE/ LESS DOOR</v>
          </cell>
          <cell r="C47" t="str">
            <v>A</v>
          </cell>
        </row>
        <row r="48">
          <cell r="A48" t="str">
            <v>MI-DIAL-LD-304PF</v>
          </cell>
          <cell r="B48" t="str">
            <v>316SS SPLY BOX LESS DR/304 FITNGS</v>
          </cell>
          <cell r="C48" t="str">
            <v>A</v>
          </cell>
        </row>
        <row r="49">
          <cell r="A49" t="str">
            <v>MI-DIAL-LD-304PFQCDP</v>
          </cell>
          <cell r="B49" t="str">
            <v>316SS SPLY BOX LESS DR/304 FITNGS-1/4" QCK CNNCT</v>
          </cell>
          <cell r="C49" t="str">
            <v>A</v>
          </cell>
        </row>
        <row r="50">
          <cell r="A50" t="str">
            <v>MI-DIAL-LD-3T-5D</v>
          </cell>
          <cell r="B50" t="str">
            <v>SS SPLY WASTE BOX 5" DEEP/3" THR NIP/LESS DOOR</v>
          </cell>
          <cell r="C50" t="str">
            <v>A</v>
          </cell>
        </row>
        <row r="51">
          <cell r="A51" t="str">
            <v>MI-DIAL-LD-NS</v>
          </cell>
          <cell r="B51" t="str">
            <v>316SS SUPPLY BOX/LESS DOOR/NO SUPPLY LINE</v>
          </cell>
          <cell r="C51" t="str">
            <v>A</v>
          </cell>
        </row>
        <row r="52">
          <cell r="A52" t="str">
            <v>MI-DIAL-LD-PF-QC-VB</v>
          </cell>
          <cell r="B52" t="str">
            <v>316SS SPPLY BOX LESS DR/304 FTTNG-1/4 QCK CONN/VCMBRKR</v>
          </cell>
          <cell r="C52" t="str">
            <v>A</v>
          </cell>
        </row>
        <row r="53">
          <cell r="A53" t="str">
            <v>MI-DIAL-MR</v>
          </cell>
          <cell r="B53" t="str">
            <v>SS DIALYSIS BOX w/TSP</v>
          </cell>
          <cell r="C53" t="str">
            <v>A</v>
          </cell>
        </row>
        <row r="54">
          <cell r="A54" t="str">
            <v>MI-DIAL-MR-PA</v>
          </cell>
          <cell r="B54" t="str">
            <v>INTERNAL PIPE ASSEMBLY FOR MI-DIAL-MR</v>
          </cell>
          <cell r="C54" t="str">
            <v>A</v>
          </cell>
        </row>
        <row r="55">
          <cell r="A55" t="str">
            <v>MI-DIAL-PO12192014KK</v>
          </cell>
          <cell r="B55" t="str">
            <v>316 SS SUPPLY WASTE HOSE BOX/FAIRVIEW - UNIT J</v>
          </cell>
          <cell r="C55" t="str">
            <v>A</v>
          </cell>
        </row>
        <row r="56">
          <cell r="A56" t="str">
            <v>MI-DIAL-QCDP</v>
          </cell>
          <cell r="B56" t="str">
            <v>316 SS SUPPLY WASTE HOSE BOX/304 SS 1/4" QCK CNNCT</v>
          </cell>
          <cell r="C56" t="str">
            <v>A</v>
          </cell>
        </row>
        <row r="57">
          <cell r="A57" t="str">
            <v>MI-DIAL-QCDP-SAM</v>
          </cell>
          <cell r="B57" t="str">
            <v>MI-DIAL-QCDP SAMPLE</v>
          </cell>
          <cell r="C57" t="str">
            <v>A</v>
          </cell>
        </row>
        <row r="58">
          <cell r="A58" t="str">
            <v>MI-DIAL-QCDP-VB</v>
          </cell>
          <cell r="B58" t="str">
            <v>316 SS SUPPLY WASTE HOSE BOX/304 SS 1/4" QCK CNCT/VB</v>
          </cell>
          <cell r="C58" t="str">
            <v>A</v>
          </cell>
        </row>
        <row r="59">
          <cell r="A59" t="str">
            <v>MI-DIAL-QCDP-VB-SF</v>
          </cell>
          <cell r="B59" t="str">
            <v>316 SS SUPP WASTE BX/304 SS 1/4 QCK CNCT/VB/SOLID FRME</v>
          </cell>
          <cell r="C59" t="str">
            <v>A</v>
          </cell>
        </row>
        <row r="60">
          <cell r="A60" t="str">
            <v>MI-DIAL-QCS</v>
          </cell>
          <cell r="B60" t="str">
            <v>316 SS SUPPLY WASTE HOSE BOX/FINISH FRAME/SUPPLY CONN</v>
          </cell>
          <cell r="C60" t="str">
            <v>A</v>
          </cell>
        </row>
        <row r="61">
          <cell r="A61" t="str">
            <v>MI-DIAL-QCS-CD-29</v>
          </cell>
          <cell r="B61" t="str">
            <v>SS SUPPLY WASTE HOSE BOX/ CURV DOOR/ CUSTOM</v>
          </cell>
          <cell r="C61" t="str">
            <v>A</v>
          </cell>
        </row>
        <row r="62">
          <cell r="A62" t="str">
            <v>MI-DIAL-QCS-CD-29-LD</v>
          </cell>
          <cell r="B62" t="str">
            <v>SS SUPPLY WASTE HOSE BOX/ LESS DOOR/ CUSTOM</v>
          </cell>
          <cell r="C62" t="str">
            <v>A</v>
          </cell>
        </row>
        <row r="63">
          <cell r="A63" t="str">
            <v>MI-DIAL-QCS-CD29SSBV</v>
          </cell>
          <cell r="B63" t="str">
            <v>316SS SUPPLY WASTE HOSE BX/CURV DOOR/SS BALL VLV/CUSTM</v>
          </cell>
          <cell r="C63" t="str">
            <v>A</v>
          </cell>
        </row>
        <row r="64">
          <cell r="A64" t="str">
            <v>MI-DIAL-QCS-LD</v>
          </cell>
          <cell r="B64" t="str">
            <v>316 SS SUPPLY WASTE HOSE BOX/FINISH FRAME/SUPPLY CONN</v>
          </cell>
          <cell r="C64" t="str">
            <v>A</v>
          </cell>
        </row>
        <row r="65">
          <cell r="A65" t="str">
            <v>MI-DIAL-QCS-LD-11</v>
          </cell>
          <cell r="B65" t="str">
            <v>316 SS MI DIAL DOOR AND FRAME</v>
          </cell>
          <cell r="C65" t="str">
            <v>A</v>
          </cell>
        </row>
        <row r="66">
          <cell r="A66" t="str">
            <v>MI-DIAL-QCS-RH</v>
          </cell>
          <cell r="B66" t="str">
            <v>316 SS SUPPLY BOX/FIN FRM/SUPPLY CONN/ RGHT SIDE HNG</v>
          </cell>
          <cell r="C66" t="str">
            <v>A</v>
          </cell>
        </row>
        <row r="67">
          <cell r="A67" t="str">
            <v>MI-DIAL-SPBR</v>
          </cell>
          <cell r="B67" t="str">
            <v>SS SUPPLY WASTE HOSE BOX / BRKET 1/2" FROM FRNT OF DR</v>
          </cell>
          <cell r="C67" t="str">
            <v>A</v>
          </cell>
        </row>
        <row r="68">
          <cell r="A68" t="str">
            <v>MI-DIAL-VB</v>
          </cell>
          <cell r="B68" t="str">
            <v>SS SUPPLY WASTE HOSE BOX W/ BRONZE VACUUM BRKR.</v>
          </cell>
          <cell r="C68" t="str">
            <v>A</v>
          </cell>
        </row>
        <row r="69">
          <cell r="A69" t="str">
            <v>MI-DIAL-VB-.625CT</v>
          </cell>
          <cell r="B69" t="str">
            <v>SS SPLY WASTE HOSE BX/VCM BRKR/.625" TAB TO FLNGE DIST</v>
          </cell>
          <cell r="C69" t="str">
            <v>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4EDA-540F-4616-B2DD-9706FF98E639}">
  <sheetPr>
    <outlinePr summaryBelow="0" summaryRight="0"/>
    <pageSetUpPr autoPageBreaks="0"/>
  </sheetPr>
  <dimension ref="A1:K69"/>
  <sheetViews>
    <sheetView showGridLines="0" tabSelected="1" showOutlineSymbols="0" topLeftCell="B1" zoomScale="120" zoomScaleNormal="120" workbookViewId="0">
      <pane ySplit="7" topLeftCell="A8" activePane="bottomLeft" state="frozen"/>
      <selection pane="bottomLeft" activeCell="B7" sqref="A7:XFD7"/>
    </sheetView>
  </sheetViews>
  <sheetFormatPr defaultRowHeight="12.75" customHeight="1" x14ac:dyDescent="0.2"/>
  <cols>
    <col min="1" max="1" width="24.7109375" customWidth="1"/>
    <col min="2" max="2" width="46.140625" customWidth="1"/>
    <col min="3" max="3" width="23.42578125" bestFit="1" customWidth="1"/>
    <col min="4" max="4" width="19.28515625" bestFit="1" customWidth="1"/>
    <col min="5" max="5" width="12.5703125" style="1" customWidth="1"/>
    <col min="6" max="6" width="15.7109375" style="10" bestFit="1" customWidth="1"/>
    <col min="7" max="7" width="16" style="10" bestFit="1" customWidth="1"/>
    <col min="8" max="8" width="12.5703125" style="10" bestFit="1" customWidth="1"/>
    <col min="9" max="9" width="11.42578125" style="10" bestFit="1" customWidth="1"/>
    <col min="10" max="10" width="12.28515625" style="10" bestFit="1" customWidth="1"/>
    <col min="11" max="11" width="45.5703125" style="11" customWidth="1"/>
    <col min="12" max="246" width="6.85546875" customWidth="1"/>
  </cols>
  <sheetData>
    <row r="1" spans="1:11" s="3" customFormat="1" ht="15.75" x14ac:dyDescent="0.2">
      <c r="A1" s="6" t="s">
        <v>125</v>
      </c>
      <c r="B1" s="5"/>
      <c r="C1" s="2"/>
      <c r="D1" s="2"/>
      <c r="K1" s="7" t="s">
        <v>202</v>
      </c>
    </row>
    <row r="2" spans="1:11" s="3" customFormat="1" ht="18" customHeight="1" x14ac:dyDescent="0.2">
      <c r="A2" s="6" t="s">
        <v>124</v>
      </c>
      <c r="B2" s="5"/>
      <c r="C2" s="2"/>
      <c r="D2" s="2"/>
    </row>
    <row r="3" spans="1:11" s="3" customFormat="1" ht="18" customHeight="1" x14ac:dyDescent="0.2">
      <c r="A3" s="19"/>
      <c r="B3" s="19"/>
      <c r="C3" s="5"/>
      <c r="D3" s="5"/>
      <c r="E3" s="7"/>
      <c r="F3" s="8"/>
      <c r="G3" s="8"/>
      <c r="H3" s="8"/>
      <c r="I3" s="8"/>
      <c r="J3" s="8"/>
      <c r="K3" s="9"/>
    </row>
    <row r="4" spans="1:11" ht="6" customHeight="1" x14ac:dyDescent="0.2">
      <c r="E4" s="7"/>
    </row>
    <row r="5" spans="1:11" ht="18.75" customHeight="1" x14ac:dyDescent="0.2">
      <c r="E5" s="7"/>
    </row>
    <row r="6" spans="1:11" ht="39.75" customHeight="1" x14ac:dyDescent="0.2">
      <c r="E6" s="7"/>
    </row>
    <row r="7" spans="1:11" ht="15" x14ac:dyDescent="0.2">
      <c r="A7" s="4" t="s">
        <v>0</v>
      </c>
      <c r="B7" s="4" t="s">
        <v>1</v>
      </c>
      <c r="C7" s="12" t="s">
        <v>126</v>
      </c>
      <c r="D7" s="4" t="s">
        <v>127</v>
      </c>
      <c r="E7" s="13" t="s">
        <v>201</v>
      </c>
      <c r="F7" s="4" t="s">
        <v>128</v>
      </c>
      <c r="G7" s="4" t="s">
        <v>129</v>
      </c>
      <c r="H7" s="4" t="s">
        <v>130</v>
      </c>
      <c r="I7" s="4" t="s">
        <v>131</v>
      </c>
      <c r="J7" s="4" t="s">
        <v>132</v>
      </c>
      <c r="K7" s="4" t="s">
        <v>133</v>
      </c>
    </row>
    <row r="8" spans="1:11" ht="13.5" customHeight="1" x14ac:dyDescent="0.2">
      <c r="A8" s="14" t="s">
        <v>2</v>
      </c>
      <c r="B8" s="14" t="s">
        <v>3</v>
      </c>
      <c r="C8" s="14" t="str">
        <f>VLOOKUP(A8,[1]USD!A$8:C$69,3,FALSE)</f>
        <v>P</v>
      </c>
      <c r="D8" s="15" t="s">
        <v>125</v>
      </c>
      <c r="E8" s="16">
        <v>795.9</v>
      </c>
      <c r="F8" s="17" t="s">
        <v>150</v>
      </c>
      <c r="G8" s="17">
        <v>12</v>
      </c>
      <c r="H8" s="17">
        <v>12</v>
      </c>
      <c r="I8" s="17">
        <v>12</v>
      </c>
      <c r="J8" s="17">
        <v>6</v>
      </c>
      <c r="K8" s="18"/>
    </row>
    <row r="9" spans="1:11" ht="13.5" customHeight="1" x14ac:dyDescent="0.2">
      <c r="A9" s="14" t="s">
        <v>4</v>
      </c>
      <c r="B9" s="14" t="s">
        <v>5</v>
      </c>
      <c r="C9" s="14" t="str">
        <f>VLOOKUP(A9,[1]USD!A$8:C$69,3,FALSE)</f>
        <v>A</v>
      </c>
      <c r="D9" s="15" t="s">
        <v>125</v>
      </c>
      <c r="E9" s="16">
        <v>2442</v>
      </c>
      <c r="F9" s="17" t="s">
        <v>134</v>
      </c>
      <c r="G9" s="17">
        <v>14.5</v>
      </c>
      <c r="H9" s="17">
        <v>14</v>
      </c>
      <c r="I9" s="17">
        <v>14</v>
      </c>
      <c r="J9" s="17">
        <v>7</v>
      </c>
      <c r="K9" s="18" t="s">
        <v>168</v>
      </c>
    </row>
    <row r="10" spans="1:11" ht="13.5" customHeight="1" x14ac:dyDescent="0.2">
      <c r="A10" s="14" t="s">
        <v>6</v>
      </c>
      <c r="B10" s="14" t="s">
        <v>7</v>
      </c>
      <c r="C10" s="14" t="str">
        <f>VLOOKUP(A10,[1]USD!A$8:C$69,3,FALSE)</f>
        <v>A</v>
      </c>
      <c r="D10" s="15" t="s">
        <v>125</v>
      </c>
      <c r="E10" s="16">
        <v>2514.75</v>
      </c>
      <c r="F10" s="17" t="s">
        <v>135</v>
      </c>
      <c r="G10" s="17">
        <v>14.5</v>
      </c>
      <c r="H10" s="17">
        <v>14</v>
      </c>
      <c r="I10" s="17">
        <v>14</v>
      </c>
      <c r="J10" s="17">
        <v>7</v>
      </c>
      <c r="K10" s="18"/>
    </row>
    <row r="11" spans="1:11" ht="13.5" customHeight="1" x14ac:dyDescent="0.2">
      <c r="A11" s="14" t="s">
        <v>8</v>
      </c>
      <c r="B11" s="14" t="s">
        <v>9</v>
      </c>
      <c r="C11" s="14" t="str">
        <f>VLOOKUP(A11,[1]USD!A$8:C$69,3,FALSE)</f>
        <v>A</v>
      </c>
      <c r="D11" s="15" t="s">
        <v>125</v>
      </c>
      <c r="E11" s="16">
        <v>3520.65</v>
      </c>
      <c r="F11" s="17" t="s">
        <v>151</v>
      </c>
      <c r="G11" s="17">
        <v>14.5</v>
      </c>
      <c r="H11" s="17">
        <v>14</v>
      </c>
      <c r="I11" s="17">
        <v>14</v>
      </c>
      <c r="J11" s="17">
        <v>7</v>
      </c>
      <c r="K11" s="18"/>
    </row>
    <row r="12" spans="1:11" ht="13.5" customHeight="1" x14ac:dyDescent="0.2">
      <c r="A12" s="14" t="s">
        <v>10</v>
      </c>
      <c r="B12" s="14" t="s">
        <v>11</v>
      </c>
      <c r="C12" s="14" t="str">
        <f>VLOOKUP(A12,[1]USD!A$8:C$69,3,FALSE)</f>
        <v>A</v>
      </c>
      <c r="D12" s="15" t="s">
        <v>125</v>
      </c>
      <c r="E12" s="16">
        <v>3353.7</v>
      </c>
      <c r="F12" s="17" t="s">
        <v>152</v>
      </c>
      <c r="G12" s="17">
        <v>14.5</v>
      </c>
      <c r="H12" s="17">
        <v>14</v>
      </c>
      <c r="I12" s="17">
        <v>14</v>
      </c>
      <c r="J12" s="17">
        <v>7</v>
      </c>
      <c r="K12" s="18"/>
    </row>
    <row r="13" spans="1:11" ht="13.5" customHeight="1" x14ac:dyDescent="0.2">
      <c r="A13" s="14" t="s">
        <v>12</v>
      </c>
      <c r="B13" s="14" t="s">
        <v>13</v>
      </c>
      <c r="C13" s="14" t="str">
        <f>VLOOKUP(A13,[1]USD!A$8:C$69,3,FALSE)</f>
        <v>A</v>
      </c>
      <c r="D13" s="15" t="s">
        <v>125</v>
      </c>
      <c r="E13" s="16">
        <v>3520.65</v>
      </c>
      <c r="F13" s="17" t="s">
        <v>153</v>
      </c>
      <c r="G13" s="17">
        <v>14.5</v>
      </c>
      <c r="H13" s="17">
        <v>14</v>
      </c>
      <c r="I13" s="17">
        <v>14</v>
      </c>
      <c r="J13" s="17">
        <v>7</v>
      </c>
      <c r="K13" s="18"/>
    </row>
    <row r="14" spans="1:11" ht="13.5" customHeight="1" x14ac:dyDescent="0.2">
      <c r="A14" s="14" t="s">
        <v>14</v>
      </c>
      <c r="B14" s="14" t="s">
        <v>15</v>
      </c>
      <c r="C14" s="14" t="str">
        <f>VLOOKUP(A14,[1]USD!A$8:C$69,3,FALSE)</f>
        <v>A</v>
      </c>
      <c r="D14" s="15" t="s">
        <v>125</v>
      </c>
      <c r="E14" s="16">
        <v>2514.75</v>
      </c>
      <c r="F14" s="17" t="s">
        <v>154</v>
      </c>
      <c r="G14" s="17">
        <v>14.5</v>
      </c>
      <c r="H14" s="17">
        <v>14</v>
      </c>
      <c r="I14" s="17">
        <v>14</v>
      </c>
      <c r="J14" s="17">
        <v>7</v>
      </c>
      <c r="K14" s="18"/>
    </row>
    <row r="15" spans="1:11" ht="12.75" customHeight="1" x14ac:dyDescent="0.2">
      <c r="A15" s="14" t="s">
        <v>16</v>
      </c>
      <c r="B15" s="14" t="s">
        <v>5</v>
      </c>
      <c r="C15" s="14" t="str">
        <f>VLOOKUP(A15,[1]USD!A$8:C$69,3,FALSE)</f>
        <v>A</v>
      </c>
      <c r="D15" s="15" t="s">
        <v>125</v>
      </c>
      <c r="E15" s="16">
        <v>2663</v>
      </c>
      <c r="F15" s="17" t="s">
        <v>136</v>
      </c>
      <c r="G15" s="17">
        <v>14.5</v>
      </c>
      <c r="H15" s="17">
        <v>14</v>
      </c>
      <c r="I15" s="17">
        <v>14</v>
      </c>
      <c r="J15" s="17">
        <v>7</v>
      </c>
      <c r="K15" s="18" t="s">
        <v>171</v>
      </c>
    </row>
    <row r="16" spans="1:11" ht="12.75" customHeight="1" x14ac:dyDescent="0.2">
      <c r="A16" s="14" t="s">
        <v>17</v>
      </c>
      <c r="B16" s="14" t="s">
        <v>18</v>
      </c>
      <c r="C16" s="14" t="str">
        <f>VLOOKUP(A16,[1]USD!A$8:C$69,3,FALSE)</f>
        <v>A</v>
      </c>
      <c r="D16" s="15" t="s">
        <v>125</v>
      </c>
      <c r="E16" s="16">
        <v>2263</v>
      </c>
      <c r="F16" s="17" t="s">
        <v>155</v>
      </c>
      <c r="G16" s="17">
        <v>14.5</v>
      </c>
      <c r="H16" s="17">
        <v>14</v>
      </c>
      <c r="I16" s="17">
        <v>14</v>
      </c>
      <c r="J16" s="17">
        <v>7</v>
      </c>
      <c r="K16" s="18" t="s">
        <v>171</v>
      </c>
    </row>
    <row r="17" spans="1:11" ht="12.75" customHeight="1" x14ac:dyDescent="0.2">
      <c r="A17" s="14" t="s">
        <v>19</v>
      </c>
      <c r="B17" s="14" t="s">
        <v>20</v>
      </c>
      <c r="C17" s="14" t="str">
        <f>VLOOKUP(A17,[1]USD!A$8:C$69,3,FALSE)</f>
        <v>A</v>
      </c>
      <c r="D17" s="15" t="s">
        <v>125</v>
      </c>
      <c r="E17" s="16">
        <v>3552</v>
      </c>
      <c r="F17" s="17" t="s">
        <v>156</v>
      </c>
      <c r="G17" s="17">
        <v>14.5</v>
      </c>
      <c r="H17" s="17">
        <v>14</v>
      </c>
      <c r="I17" s="17">
        <v>14</v>
      </c>
      <c r="J17" s="17">
        <v>7</v>
      </c>
      <c r="K17" s="18" t="s">
        <v>171</v>
      </c>
    </row>
    <row r="18" spans="1:11" ht="12.75" customHeight="1" x14ac:dyDescent="0.2">
      <c r="A18" s="14" t="s">
        <v>21</v>
      </c>
      <c r="B18" s="14" t="s">
        <v>22</v>
      </c>
      <c r="C18" s="14" t="str">
        <f>VLOOKUP(A18,[1]USD!A$8:C$69,3,FALSE)</f>
        <v>A</v>
      </c>
      <c r="D18" s="15" t="s">
        <v>125</v>
      </c>
      <c r="E18" s="16">
        <v>3998</v>
      </c>
      <c r="F18" s="17" t="s">
        <v>137</v>
      </c>
      <c r="G18" s="17">
        <v>14.5</v>
      </c>
      <c r="H18" s="17">
        <v>14</v>
      </c>
      <c r="I18" s="17">
        <v>14</v>
      </c>
      <c r="J18" s="17">
        <v>7</v>
      </c>
      <c r="K18" s="18" t="s">
        <v>171</v>
      </c>
    </row>
    <row r="19" spans="1:11" ht="12.75" customHeight="1" x14ac:dyDescent="0.2">
      <c r="A19" s="14" t="s">
        <v>23</v>
      </c>
      <c r="B19" s="14" t="s">
        <v>24</v>
      </c>
      <c r="C19" s="14" t="str">
        <f>VLOOKUP(A19,[1]USD!A$8:C$69,3,FALSE)</f>
        <v>A</v>
      </c>
      <c r="D19" s="15" t="s">
        <v>125</v>
      </c>
      <c r="E19" s="16">
        <v>3642</v>
      </c>
      <c r="F19" s="17" t="s">
        <v>157</v>
      </c>
      <c r="G19" s="17">
        <v>14.5</v>
      </c>
      <c r="H19" s="17">
        <v>14</v>
      </c>
      <c r="I19" s="17">
        <v>14</v>
      </c>
      <c r="J19" s="17">
        <v>7</v>
      </c>
      <c r="K19" s="18" t="s">
        <v>171</v>
      </c>
    </row>
    <row r="20" spans="1:11" ht="12.75" customHeight="1" x14ac:dyDescent="0.2">
      <c r="A20" s="14" t="s">
        <v>25</v>
      </c>
      <c r="B20" s="14" t="s">
        <v>26</v>
      </c>
      <c r="C20" s="14" t="str">
        <f>VLOOKUP(A20,[1]USD!A$8:C$69,3,FALSE)</f>
        <v>A</v>
      </c>
      <c r="D20" s="15" t="s">
        <v>125</v>
      </c>
      <c r="E20" s="16">
        <v>2578.8000000000002</v>
      </c>
      <c r="F20" s="17" t="s">
        <v>172</v>
      </c>
      <c r="G20" s="17">
        <v>14.5</v>
      </c>
      <c r="H20" s="17">
        <v>14</v>
      </c>
      <c r="I20" s="17">
        <v>14</v>
      </c>
      <c r="J20" s="17">
        <v>7</v>
      </c>
      <c r="K20" s="18" t="s">
        <v>171</v>
      </c>
    </row>
    <row r="21" spans="1:11" ht="12.75" customHeight="1" x14ac:dyDescent="0.2">
      <c r="A21" s="14" t="s">
        <v>27</v>
      </c>
      <c r="B21" s="14" t="s">
        <v>28</v>
      </c>
      <c r="C21" s="14" t="str">
        <f>VLOOKUP(A21,[1]USD!A$8:C$69,3,FALSE)</f>
        <v>A</v>
      </c>
      <c r="D21" s="15" t="s">
        <v>125</v>
      </c>
      <c r="E21" s="16">
        <v>3382.05</v>
      </c>
      <c r="F21" s="17" t="s">
        <v>138</v>
      </c>
      <c r="G21" s="17">
        <v>14.5</v>
      </c>
      <c r="H21" s="17">
        <v>14</v>
      </c>
      <c r="I21" s="17">
        <v>14</v>
      </c>
      <c r="J21" s="17">
        <v>7</v>
      </c>
      <c r="K21" s="18" t="s">
        <v>171</v>
      </c>
    </row>
    <row r="22" spans="1:11" ht="12.75" customHeight="1" x14ac:dyDescent="0.2">
      <c r="A22" s="14" t="s">
        <v>29</v>
      </c>
      <c r="B22" s="14" t="s">
        <v>30</v>
      </c>
      <c r="C22" s="14" t="str">
        <f>VLOOKUP(A22,[1]USD!A$8:C$69,3,FALSE)</f>
        <v>A</v>
      </c>
      <c r="D22" s="15" t="s">
        <v>125</v>
      </c>
      <c r="E22" s="16">
        <v>2442</v>
      </c>
      <c r="F22" s="17" t="s">
        <v>173</v>
      </c>
      <c r="G22" s="17">
        <v>14.5</v>
      </c>
      <c r="H22" s="17">
        <v>14</v>
      </c>
      <c r="I22" s="17">
        <v>14</v>
      </c>
      <c r="J22" s="17">
        <v>7</v>
      </c>
      <c r="K22" s="18" t="s">
        <v>174</v>
      </c>
    </row>
    <row r="23" spans="1:11" ht="12.75" customHeight="1" x14ac:dyDescent="0.2">
      <c r="A23" s="14" t="s">
        <v>31</v>
      </c>
      <c r="B23" s="14" t="s">
        <v>32</v>
      </c>
      <c r="C23" s="14" t="str">
        <f>VLOOKUP(A23,[1]USD!A$8:C$69,3,FALSE)</f>
        <v>A</v>
      </c>
      <c r="D23" s="15" t="s">
        <v>125</v>
      </c>
      <c r="E23" s="16">
        <v>2888</v>
      </c>
      <c r="F23" s="17" t="s">
        <v>175</v>
      </c>
      <c r="G23" s="17">
        <v>14.5</v>
      </c>
      <c r="H23" s="17">
        <v>14</v>
      </c>
      <c r="I23" s="17">
        <v>14</v>
      </c>
      <c r="J23" s="17">
        <v>7</v>
      </c>
      <c r="K23" s="18" t="s">
        <v>174</v>
      </c>
    </row>
    <row r="24" spans="1:11" ht="12.75" customHeight="1" x14ac:dyDescent="0.2">
      <c r="A24" s="14" t="s">
        <v>33</v>
      </c>
      <c r="B24" s="14" t="s">
        <v>34</v>
      </c>
      <c r="C24" s="14" t="str">
        <f>VLOOKUP(A24,[1]USD!A$8:C$69,3,FALSE)</f>
        <v>A</v>
      </c>
      <c r="D24" s="15" t="s">
        <v>125</v>
      </c>
      <c r="E24" s="16">
        <v>2532</v>
      </c>
      <c r="F24" s="17" t="s">
        <v>176</v>
      </c>
      <c r="G24" s="17">
        <v>14.5</v>
      </c>
      <c r="H24" s="17">
        <v>14</v>
      </c>
      <c r="I24" s="17">
        <v>14</v>
      </c>
      <c r="J24" s="17">
        <v>7</v>
      </c>
      <c r="K24" s="18" t="s">
        <v>174</v>
      </c>
    </row>
    <row r="25" spans="1:11" ht="12.75" customHeight="1" x14ac:dyDescent="0.2">
      <c r="A25" s="14" t="s">
        <v>35</v>
      </c>
      <c r="B25" s="14" t="s">
        <v>36</v>
      </c>
      <c r="C25" s="14" t="str">
        <f>VLOOKUP(A25,[1]USD!A$8:C$69,3,FALSE)</f>
        <v>A</v>
      </c>
      <c r="D25" s="15" t="s">
        <v>125</v>
      </c>
      <c r="E25" s="16">
        <v>2664.9</v>
      </c>
      <c r="F25" s="17" t="s">
        <v>139</v>
      </c>
      <c r="G25" s="17">
        <v>14.5</v>
      </c>
      <c r="H25" s="17">
        <v>14</v>
      </c>
      <c r="I25" s="17">
        <v>14</v>
      </c>
      <c r="J25" s="17">
        <v>7</v>
      </c>
      <c r="K25" s="18"/>
    </row>
    <row r="26" spans="1:11" ht="12.75" customHeight="1" x14ac:dyDescent="0.2">
      <c r="A26" s="14" t="s">
        <v>37</v>
      </c>
      <c r="B26" s="14" t="s">
        <v>38</v>
      </c>
      <c r="C26" s="14" t="str">
        <f>VLOOKUP(A26,[1]USD!A$8:C$69,3,FALSE)</f>
        <v>A</v>
      </c>
      <c r="D26" s="15" t="s">
        <v>125</v>
      </c>
      <c r="E26" s="16">
        <v>2074</v>
      </c>
      <c r="F26" s="17" t="s">
        <v>177</v>
      </c>
      <c r="G26" s="17">
        <v>14.5</v>
      </c>
      <c r="H26" s="17">
        <v>14</v>
      </c>
      <c r="I26" s="17">
        <v>14</v>
      </c>
      <c r="J26" s="17">
        <v>7</v>
      </c>
      <c r="K26" s="18" t="s">
        <v>168</v>
      </c>
    </row>
    <row r="27" spans="1:11" ht="12.75" customHeight="1" x14ac:dyDescent="0.2">
      <c r="A27" s="14" t="s">
        <v>39</v>
      </c>
      <c r="B27" s="14" t="s">
        <v>40</v>
      </c>
      <c r="C27" s="14" t="str">
        <f>VLOOKUP(A27,[1]USD!A$8:C$69,3,FALSE)</f>
        <v>A</v>
      </c>
      <c r="D27" s="15" t="s">
        <v>125</v>
      </c>
      <c r="E27" s="16">
        <v>2019.15</v>
      </c>
      <c r="F27" s="17" t="s">
        <v>158</v>
      </c>
      <c r="G27" s="17">
        <v>14.5</v>
      </c>
      <c r="H27" s="17">
        <v>14</v>
      </c>
      <c r="I27" s="17">
        <v>14</v>
      </c>
      <c r="J27" s="17">
        <v>7</v>
      </c>
      <c r="K27" s="18"/>
    </row>
    <row r="28" spans="1:11" ht="12.75" customHeight="1" x14ac:dyDescent="0.2">
      <c r="A28" s="14" t="s">
        <v>41</v>
      </c>
      <c r="B28" s="14" t="s">
        <v>42</v>
      </c>
      <c r="C28" s="14" t="str">
        <f>VLOOKUP(A28,[1]USD!A$8:C$69,3,FALSE)</f>
        <v>A</v>
      </c>
      <c r="D28" s="15" t="s">
        <v>125</v>
      </c>
      <c r="E28" s="16">
        <v>3414.6</v>
      </c>
      <c r="F28" s="17" t="s">
        <v>159</v>
      </c>
      <c r="G28" s="17">
        <v>14.5</v>
      </c>
      <c r="H28" s="17">
        <v>14</v>
      </c>
      <c r="I28" s="17">
        <v>14</v>
      </c>
      <c r="J28" s="17">
        <v>7</v>
      </c>
      <c r="K28" s="18"/>
    </row>
    <row r="29" spans="1:11" ht="12.75" customHeight="1" x14ac:dyDescent="0.2">
      <c r="A29" s="14" t="s">
        <v>43</v>
      </c>
      <c r="B29" s="14" t="s">
        <v>44</v>
      </c>
      <c r="C29" s="14" t="str">
        <f>VLOOKUP(A29,[1]USD!A$8:C$69,3,FALSE)</f>
        <v>A</v>
      </c>
      <c r="D29" s="15" t="s">
        <v>125</v>
      </c>
      <c r="E29" s="16">
        <v>2888</v>
      </c>
      <c r="F29" s="17" t="s">
        <v>178</v>
      </c>
      <c r="G29" s="17">
        <v>14.5</v>
      </c>
      <c r="H29" s="17">
        <v>14</v>
      </c>
      <c r="I29" s="17">
        <v>14</v>
      </c>
      <c r="J29" s="17">
        <v>7</v>
      </c>
      <c r="K29" s="18" t="s">
        <v>168</v>
      </c>
    </row>
    <row r="30" spans="1:11" ht="12.75" customHeight="1" x14ac:dyDescent="0.2">
      <c r="A30" s="14" t="s">
        <v>45</v>
      </c>
      <c r="B30" s="14" t="s">
        <v>46</v>
      </c>
      <c r="C30" s="14" t="str">
        <f>VLOOKUP(A30,[1]USD!A$8:C$69,3,FALSE)</f>
        <v>A</v>
      </c>
      <c r="D30" s="15" t="s">
        <v>125</v>
      </c>
      <c r="E30" s="16">
        <v>3334</v>
      </c>
      <c r="F30" s="17" t="s">
        <v>179</v>
      </c>
      <c r="G30" s="17">
        <v>14.5</v>
      </c>
      <c r="H30" s="17">
        <v>14</v>
      </c>
      <c r="I30" s="17">
        <v>14</v>
      </c>
      <c r="J30" s="17">
        <v>7</v>
      </c>
      <c r="K30" s="18" t="s">
        <v>168</v>
      </c>
    </row>
    <row r="31" spans="1:11" ht="12.75" customHeight="1" x14ac:dyDescent="0.2">
      <c r="A31" s="14" t="s">
        <v>47</v>
      </c>
      <c r="B31" s="14" t="s">
        <v>48</v>
      </c>
      <c r="C31" s="14" t="str">
        <f>VLOOKUP(A31,[1]USD!A$8:C$69,3,FALSE)</f>
        <v>A</v>
      </c>
      <c r="D31" s="15" t="s">
        <v>125</v>
      </c>
      <c r="E31" s="16">
        <v>2933</v>
      </c>
      <c r="F31" s="17" t="s">
        <v>181</v>
      </c>
      <c r="G31" s="17">
        <v>14.5</v>
      </c>
      <c r="H31" s="17">
        <v>14</v>
      </c>
      <c r="I31" s="17">
        <v>14</v>
      </c>
      <c r="J31" s="17">
        <v>7</v>
      </c>
      <c r="K31" s="18" t="s">
        <v>168</v>
      </c>
    </row>
    <row r="32" spans="1:11" ht="12.75" customHeight="1" x14ac:dyDescent="0.2">
      <c r="A32" s="14" t="s">
        <v>49</v>
      </c>
      <c r="B32" s="14" t="s">
        <v>50</v>
      </c>
      <c r="C32" s="14" t="str">
        <f>VLOOKUP(A32,[1]USD!A$8:C$69,3,FALSE)</f>
        <v>A</v>
      </c>
      <c r="D32" s="15" t="s">
        <v>125</v>
      </c>
      <c r="E32" s="16">
        <v>3379</v>
      </c>
      <c r="F32" s="17" t="s">
        <v>160</v>
      </c>
      <c r="G32" s="17">
        <v>14.5</v>
      </c>
      <c r="H32" s="17">
        <v>14</v>
      </c>
      <c r="I32" s="17">
        <v>14</v>
      </c>
      <c r="J32" s="17">
        <v>7</v>
      </c>
      <c r="K32" s="18" t="s">
        <v>168</v>
      </c>
    </row>
    <row r="33" spans="1:11" ht="12.75" customHeight="1" x14ac:dyDescent="0.2">
      <c r="A33" s="14" t="s">
        <v>51</v>
      </c>
      <c r="B33" s="14" t="s">
        <v>52</v>
      </c>
      <c r="C33" s="14" t="str">
        <f>VLOOKUP(A33,[1]USD!A$8:C$69,3,FALSE)</f>
        <v>A</v>
      </c>
      <c r="D33" s="15" t="s">
        <v>125</v>
      </c>
      <c r="E33" s="16">
        <v>3781</v>
      </c>
      <c r="F33" s="17" t="s">
        <v>164</v>
      </c>
      <c r="G33" s="17">
        <v>14.5</v>
      </c>
      <c r="H33" s="17">
        <v>14</v>
      </c>
      <c r="I33" s="17">
        <v>14</v>
      </c>
      <c r="J33" s="17">
        <v>7</v>
      </c>
      <c r="K33" s="18" t="s">
        <v>168</v>
      </c>
    </row>
    <row r="34" spans="1:11" ht="12.75" customHeight="1" x14ac:dyDescent="0.2">
      <c r="A34" s="14" t="s">
        <v>53</v>
      </c>
      <c r="B34" s="14" t="s">
        <v>54</v>
      </c>
      <c r="C34" s="14" t="str">
        <f>VLOOKUP(A34,[1]USD!A$8:C$69,3,FALSE)</f>
        <v>A</v>
      </c>
      <c r="D34" s="15" t="s">
        <v>125</v>
      </c>
      <c r="E34" s="16">
        <v>2514.75</v>
      </c>
      <c r="F34" s="17" t="s">
        <v>161</v>
      </c>
      <c r="G34" s="17">
        <v>14.5</v>
      </c>
      <c r="H34" s="17">
        <v>14</v>
      </c>
      <c r="I34" s="17">
        <v>14</v>
      </c>
      <c r="J34" s="17">
        <v>7</v>
      </c>
      <c r="K34" s="18"/>
    </row>
    <row r="35" spans="1:11" ht="12.75" customHeight="1" x14ac:dyDescent="0.2">
      <c r="A35" s="14" t="s">
        <v>55</v>
      </c>
      <c r="B35" s="14" t="s">
        <v>56</v>
      </c>
      <c r="C35" s="14" t="str">
        <f>VLOOKUP(A35,[1]USD!A$8:C$69,3,FALSE)</f>
        <v>A</v>
      </c>
      <c r="D35" s="15" t="s">
        <v>125</v>
      </c>
      <c r="E35" s="16">
        <v>2791.95</v>
      </c>
      <c r="F35" s="17" t="s">
        <v>140</v>
      </c>
      <c r="G35" s="17">
        <v>14.5</v>
      </c>
      <c r="H35" s="17">
        <v>14</v>
      </c>
      <c r="I35" s="17">
        <v>14</v>
      </c>
      <c r="J35" s="17">
        <v>7</v>
      </c>
      <c r="K35" s="18"/>
    </row>
    <row r="36" spans="1:11" ht="12.75" customHeight="1" x14ac:dyDescent="0.2">
      <c r="A36" s="14" t="s">
        <v>57</v>
      </c>
      <c r="B36" s="14" t="s">
        <v>58</v>
      </c>
      <c r="C36" s="14" t="str">
        <f>VLOOKUP(A36,[1]USD!A$8:C$69,3,FALSE)</f>
        <v>A</v>
      </c>
      <c r="D36" s="15" t="s">
        <v>125</v>
      </c>
      <c r="E36" s="16">
        <v>2866.5</v>
      </c>
      <c r="F36" s="17" t="s">
        <v>183</v>
      </c>
      <c r="G36" s="17">
        <v>14.5</v>
      </c>
      <c r="H36" s="17">
        <v>14</v>
      </c>
      <c r="I36" s="17">
        <v>14</v>
      </c>
      <c r="J36" s="17">
        <v>7</v>
      </c>
      <c r="K36" s="18"/>
    </row>
    <row r="37" spans="1:11" ht="12.75" customHeight="1" x14ac:dyDescent="0.2">
      <c r="A37" s="14" t="s">
        <v>59</v>
      </c>
      <c r="B37" s="14" t="s">
        <v>60</v>
      </c>
      <c r="C37" s="14" t="str">
        <f>VLOOKUP(A37,[1]USD!A$8:C$69,3,FALSE)</f>
        <v>A</v>
      </c>
      <c r="D37" s="15" t="s">
        <v>125</v>
      </c>
      <c r="E37" s="16">
        <v>2908.5</v>
      </c>
      <c r="F37" s="17" t="s">
        <v>184</v>
      </c>
      <c r="G37" s="17">
        <v>14.5</v>
      </c>
      <c r="H37" s="17">
        <v>14</v>
      </c>
      <c r="I37" s="17">
        <v>14</v>
      </c>
      <c r="J37" s="17">
        <v>7</v>
      </c>
      <c r="K37" s="18"/>
    </row>
    <row r="38" spans="1:11" ht="12.75" customHeight="1" x14ac:dyDescent="0.2">
      <c r="A38" s="14" t="s">
        <v>61</v>
      </c>
      <c r="B38" s="14" t="s">
        <v>62</v>
      </c>
      <c r="C38" s="14" t="str">
        <f>VLOOKUP(A38,[1]USD!A$8:C$69,3,FALSE)</f>
        <v>A</v>
      </c>
      <c r="D38" s="15" t="s">
        <v>125</v>
      </c>
      <c r="E38" s="16">
        <v>2485.35</v>
      </c>
      <c r="F38" s="17" t="s">
        <v>141</v>
      </c>
      <c r="G38" s="17">
        <v>14.5</v>
      </c>
      <c r="H38" s="17">
        <v>14</v>
      </c>
      <c r="I38" s="17">
        <v>14</v>
      </c>
      <c r="J38" s="17">
        <v>7</v>
      </c>
      <c r="K38" s="18"/>
    </row>
    <row r="39" spans="1:11" ht="12.75" customHeight="1" x14ac:dyDescent="0.2">
      <c r="A39" s="14" t="s">
        <v>63</v>
      </c>
      <c r="B39" s="14" t="s">
        <v>64</v>
      </c>
      <c r="C39" s="14" t="str">
        <f>VLOOKUP(A39,[1]USD!A$8:C$69,3,FALSE)</f>
        <v>A</v>
      </c>
      <c r="D39" s="15" t="s">
        <v>125</v>
      </c>
      <c r="E39" s="16">
        <v>3215.1</v>
      </c>
      <c r="F39" s="17" t="s">
        <v>142</v>
      </c>
      <c r="G39" s="17">
        <v>14.5</v>
      </c>
      <c r="H39" s="17">
        <v>14</v>
      </c>
      <c r="I39" s="17">
        <v>14</v>
      </c>
      <c r="J39" s="17">
        <v>7</v>
      </c>
      <c r="K39" s="18"/>
    </row>
    <row r="40" spans="1:11" ht="12.75" customHeight="1" x14ac:dyDescent="0.2">
      <c r="A40" s="14" t="s">
        <v>65</v>
      </c>
      <c r="B40" s="14" t="s">
        <v>66</v>
      </c>
      <c r="C40" s="14" t="str">
        <f>VLOOKUP(A40,[1]USD!A$8:C$69,3,FALSE)</f>
        <v>A</v>
      </c>
      <c r="D40" s="15" t="s">
        <v>125</v>
      </c>
      <c r="E40" s="16">
        <v>3258.15</v>
      </c>
      <c r="F40" s="17" t="s">
        <v>143</v>
      </c>
      <c r="G40" s="17">
        <v>14.5</v>
      </c>
      <c r="H40" s="17">
        <v>14</v>
      </c>
      <c r="I40" s="17">
        <v>14</v>
      </c>
      <c r="J40" s="17">
        <v>7</v>
      </c>
      <c r="K40" s="18"/>
    </row>
    <row r="41" spans="1:11" ht="12.75" customHeight="1" x14ac:dyDescent="0.2">
      <c r="A41" s="14" t="s">
        <v>67</v>
      </c>
      <c r="B41" s="14" t="s">
        <v>68</v>
      </c>
      <c r="C41" s="14" t="str">
        <f>VLOOKUP(A41,[1]USD!A$8:C$69,3,FALSE)</f>
        <v>A</v>
      </c>
      <c r="D41" s="15" t="s">
        <v>125</v>
      </c>
      <c r="E41" s="16">
        <v>2514.75</v>
      </c>
      <c r="F41" s="17" t="s">
        <v>163</v>
      </c>
      <c r="G41" s="17">
        <v>14.5</v>
      </c>
      <c r="H41" s="17">
        <v>14</v>
      </c>
      <c r="I41" s="17">
        <v>14</v>
      </c>
      <c r="J41" s="17">
        <v>7</v>
      </c>
      <c r="K41" s="18"/>
    </row>
    <row r="42" spans="1:11" ht="12.75" customHeight="1" x14ac:dyDescent="0.2">
      <c r="A42" s="14" t="s">
        <v>69</v>
      </c>
      <c r="B42" s="14" t="s">
        <v>70</v>
      </c>
      <c r="C42" s="14" t="str">
        <f>VLOOKUP(A42,[1]USD!A$8:C$69,3,FALSE)</f>
        <v>A</v>
      </c>
      <c r="D42" s="15" t="s">
        <v>125</v>
      </c>
      <c r="E42" s="16">
        <v>2220</v>
      </c>
      <c r="F42" s="17" t="s">
        <v>185</v>
      </c>
      <c r="G42" s="17">
        <v>14.5</v>
      </c>
      <c r="H42" s="17">
        <v>14</v>
      </c>
      <c r="I42" s="17">
        <v>14</v>
      </c>
      <c r="J42" s="17">
        <v>7</v>
      </c>
      <c r="K42" s="18" t="s">
        <v>186</v>
      </c>
    </row>
    <row r="43" spans="1:11" ht="12.75" customHeight="1" x14ac:dyDescent="0.2">
      <c r="A43" s="14" t="s">
        <v>71</v>
      </c>
      <c r="B43" s="14" t="s">
        <v>72</v>
      </c>
      <c r="C43" s="14" t="str">
        <f>VLOOKUP(A43,[1]USD!A$8:C$69,3,FALSE)</f>
        <v>A</v>
      </c>
      <c r="D43" s="15" t="s">
        <v>125</v>
      </c>
      <c r="E43" s="16">
        <v>1886</v>
      </c>
      <c r="F43" s="17" t="s">
        <v>144</v>
      </c>
      <c r="G43" s="17">
        <v>14.5</v>
      </c>
      <c r="H43" s="17">
        <v>14</v>
      </c>
      <c r="I43" s="17">
        <v>14</v>
      </c>
      <c r="J43" s="17">
        <v>7</v>
      </c>
      <c r="K43" s="18" t="s">
        <v>186</v>
      </c>
    </row>
    <row r="44" spans="1:11" ht="12.75" customHeight="1" x14ac:dyDescent="0.2">
      <c r="A44" s="14" t="s">
        <v>73</v>
      </c>
      <c r="B44" s="14" t="s">
        <v>74</v>
      </c>
      <c r="C44" s="14" t="str">
        <f>VLOOKUP(A44,[1]USD!A$8:C$69,3,FALSE)</f>
        <v>A</v>
      </c>
      <c r="D44" s="15" t="s">
        <v>125</v>
      </c>
      <c r="E44" s="16">
        <v>2666</v>
      </c>
      <c r="F44" s="17" t="s">
        <v>145</v>
      </c>
      <c r="G44" s="17">
        <v>14.5</v>
      </c>
      <c r="H44" s="17">
        <v>14</v>
      </c>
      <c r="I44" s="17">
        <v>14</v>
      </c>
      <c r="J44" s="17">
        <v>7</v>
      </c>
      <c r="K44" s="18" t="s">
        <v>186</v>
      </c>
    </row>
    <row r="45" spans="1:11" ht="12.75" customHeight="1" x14ac:dyDescent="0.2">
      <c r="A45" s="14" t="s">
        <v>75</v>
      </c>
      <c r="B45" s="14" t="s">
        <v>76</v>
      </c>
      <c r="C45" s="14" t="str">
        <f>VLOOKUP(A45,[1]USD!A$8:C$69,3,FALSE)</f>
        <v>A</v>
      </c>
      <c r="D45" s="15" t="s">
        <v>125</v>
      </c>
      <c r="E45" s="16">
        <v>3112</v>
      </c>
      <c r="F45" s="17" t="s">
        <v>146</v>
      </c>
      <c r="G45" s="17">
        <v>14.5</v>
      </c>
      <c r="H45" s="17">
        <v>14</v>
      </c>
      <c r="I45" s="17">
        <v>14</v>
      </c>
      <c r="J45" s="17">
        <v>7</v>
      </c>
      <c r="K45" s="18" t="s">
        <v>186</v>
      </c>
    </row>
    <row r="46" spans="1:11" ht="12.75" customHeight="1" x14ac:dyDescent="0.2">
      <c r="A46" s="14" t="s">
        <v>77</v>
      </c>
      <c r="B46" s="14" t="s">
        <v>78</v>
      </c>
      <c r="C46" s="14" t="str">
        <f>VLOOKUP(A46,[1]USD!A$8:C$69,3,FALSE)</f>
        <v>A</v>
      </c>
      <c r="D46" s="15" t="s">
        <v>125</v>
      </c>
      <c r="E46" s="16">
        <v>2849.7</v>
      </c>
      <c r="F46" s="17" t="s">
        <v>147</v>
      </c>
      <c r="G46" s="17">
        <v>14.5</v>
      </c>
      <c r="H46" s="17">
        <v>14</v>
      </c>
      <c r="I46" s="17">
        <v>14</v>
      </c>
      <c r="J46" s="17">
        <v>7</v>
      </c>
      <c r="K46" s="18"/>
    </row>
    <row r="47" spans="1:11" ht="12.75" customHeight="1" x14ac:dyDescent="0.2">
      <c r="A47" s="14" t="s">
        <v>79</v>
      </c>
      <c r="B47" s="14" t="s">
        <v>80</v>
      </c>
      <c r="C47" s="14" t="str">
        <f>VLOOKUP(A47,[1]USD!A$8:C$69,3,FALSE)</f>
        <v>A</v>
      </c>
      <c r="D47" s="15" t="s">
        <v>125</v>
      </c>
      <c r="E47" s="16">
        <v>4191.6000000000004</v>
      </c>
      <c r="F47" s="17" t="s">
        <v>162</v>
      </c>
      <c r="G47" s="17">
        <v>14.5</v>
      </c>
      <c r="H47" s="17">
        <v>14</v>
      </c>
      <c r="I47" s="17">
        <v>14</v>
      </c>
      <c r="J47" s="17">
        <v>7</v>
      </c>
      <c r="K47" s="18"/>
    </row>
    <row r="48" spans="1:11" ht="12.75" customHeight="1" x14ac:dyDescent="0.2">
      <c r="A48" s="14" t="s">
        <v>81</v>
      </c>
      <c r="B48" s="14" t="s">
        <v>82</v>
      </c>
      <c r="C48" s="14" t="str">
        <f>VLOOKUP(A48,[1]USD!A$8:C$69,3,FALSE)</f>
        <v>A</v>
      </c>
      <c r="D48" s="15" t="s">
        <v>125</v>
      </c>
      <c r="E48" s="16">
        <v>3157.35</v>
      </c>
      <c r="F48" s="17" t="s">
        <v>187</v>
      </c>
      <c r="G48" s="17">
        <v>14.5</v>
      </c>
      <c r="H48" s="17">
        <v>14</v>
      </c>
      <c r="I48" s="17">
        <v>14</v>
      </c>
      <c r="J48" s="17">
        <v>7</v>
      </c>
      <c r="K48" s="18"/>
    </row>
    <row r="49" spans="1:11" ht="12.75" customHeight="1" x14ac:dyDescent="0.2">
      <c r="A49" s="14" t="s">
        <v>83</v>
      </c>
      <c r="B49" s="14" t="s">
        <v>84</v>
      </c>
      <c r="C49" s="14" t="str">
        <f>VLOOKUP(A49,[1]USD!A$8:C$69,3,FALSE)</f>
        <v>A</v>
      </c>
      <c r="D49" s="15" t="s">
        <v>125</v>
      </c>
      <c r="E49" s="16">
        <v>2604</v>
      </c>
      <c r="F49" s="17" t="s">
        <v>148</v>
      </c>
      <c r="G49" s="17">
        <v>14.5</v>
      </c>
      <c r="H49" s="17">
        <v>14</v>
      </c>
      <c r="I49" s="17">
        <v>14</v>
      </c>
      <c r="J49" s="17">
        <v>7</v>
      </c>
      <c r="K49" s="18" t="s">
        <v>188</v>
      </c>
    </row>
    <row r="50" spans="1:11" ht="12.75" customHeight="1" x14ac:dyDescent="0.2">
      <c r="A50" s="14" t="s">
        <v>85</v>
      </c>
      <c r="B50" s="14" t="s">
        <v>86</v>
      </c>
      <c r="C50" s="14" t="str">
        <f>VLOOKUP(A50,[1]USD!A$8:C$69,3,FALSE)</f>
        <v>A</v>
      </c>
      <c r="D50" s="15" t="s">
        <v>125</v>
      </c>
      <c r="E50" s="16">
        <v>795.9</v>
      </c>
      <c r="F50" s="17" t="s">
        <v>165</v>
      </c>
      <c r="G50" s="17">
        <v>14.5</v>
      </c>
      <c r="H50" s="17">
        <v>14</v>
      </c>
      <c r="I50" s="17">
        <v>14</v>
      </c>
      <c r="J50" s="17">
        <v>7</v>
      </c>
      <c r="K50" s="18"/>
    </row>
    <row r="51" spans="1:11" ht="12.75" customHeight="1" x14ac:dyDescent="0.2">
      <c r="A51" s="14" t="s">
        <v>87</v>
      </c>
      <c r="B51" s="14" t="s">
        <v>88</v>
      </c>
      <c r="C51" s="14" t="str">
        <f>VLOOKUP(A51,[1]USD!A$8:C$69,3,FALSE)</f>
        <v>A</v>
      </c>
      <c r="D51" s="15" t="s">
        <v>125</v>
      </c>
      <c r="E51" s="16">
        <v>4191.6000000000004</v>
      </c>
      <c r="F51" s="17" t="s">
        <v>149</v>
      </c>
      <c r="G51" s="17">
        <v>14.5</v>
      </c>
      <c r="H51" s="17">
        <v>14</v>
      </c>
      <c r="I51" s="17">
        <v>14</v>
      </c>
      <c r="J51" s="17">
        <v>7</v>
      </c>
      <c r="K51" s="18"/>
    </row>
    <row r="52" spans="1:11" ht="12.75" customHeight="1" x14ac:dyDescent="0.2">
      <c r="A52" s="14" t="s">
        <v>89</v>
      </c>
      <c r="B52" s="14" t="s">
        <v>90</v>
      </c>
      <c r="C52" s="14" t="str">
        <f>VLOOKUP(A52,[1]USD!A$8:C$69,3,FALSE)</f>
        <v>A</v>
      </c>
      <c r="D52" s="15" t="s">
        <v>125</v>
      </c>
      <c r="E52" s="16">
        <v>2888</v>
      </c>
      <c r="F52" s="17" t="s">
        <v>189</v>
      </c>
      <c r="G52" s="17">
        <v>14.5</v>
      </c>
      <c r="H52" s="17">
        <v>14</v>
      </c>
      <c r="I52" s="17">
        <v>14</v>
      </c>
      <c r="J52" s="17">
        <v>7</v>
      </c>
      <c r="K52" s="18" t="s">
        <v>168</v>
      </c>
    </row>
    <row r="53" spans="1:11" ht="12.75" customHeight="1" x14ac:dyDescent="0.2">
      <c r="A53" s="14" t="s">
        <v>91</v>
      </c>
      <c r="B53" s="14" t="s">
        <v>92</v>
      </c>
      <c r="C53" s="14" t="str">
        <f>VLOOKUP(A53,[1]USD!A$8:C$69,3,FALSE)</f>
        <v>A</v>
      </c>
      <c r="D53" s="15" t="s">
        <v>125</v>
      </c>
      <c r="E53" s="16">
        <v>2888.55</v>
      </c>
      <c r="F53" s="17" t="s">
        <v>166</v>
      </c>
      <c r="G53" s="17">
        <v>14.5</v>
      </c>
      <c r="H53" s="17">
        <v>14</v>
      </c>
      <c r="I53" s="17">
        <v>14</v>
      </c>
      <c r="J53" s="17">
        <v>7</v>
      </c>
      <c r="K53" s="18"/>
    </row>
    <row r="54" spans="1:11" ht="12.75" customHeight="1" x14ac:dyDescent="0.2">
      <c r="A54" s="14" t="s">
        <v>93</v>
      </c>
      <c r="B54" s="14" t="s">
        <v>94</v>
      </c>
      <c r="C54" s="14" t="str">
        <f>VLOOKUP(A54,[1]USD!A$8:C$69,3,FALSE)</f>
        <v>A</v>
      </c>
      <c r="D54" s="15" t="s">
        <v>125</v>
      </c>
      <c r="E54" s="16">
        <v>2933</v>
      </c>
      <c r="F54" s="17" t="s">
        <v>190</v>
      </c>
      <c r="G54" s="17">
        <v>14.5</v>
      </c>
      <c r="H54" s="17">
        <v>14</v>
      </c>
      <c r="I54" s="17">
        <v>14</v>
      </c>
      <c r="J54" s="17">
        <v>7</v>
      </c>
      <c r="K54" s="18" t="s">
        <v>168</v>
      </c>
    </row>
    <row r="55" spans="1:11" ht="12.75" customHeight="1" x14ac:dyDescent="0.2">
      <c r="A55" s="14" t="s">
        <v>95</v>
      </c>
      <c r="B55" s="14" t="s">
        <v>96</v>
      </c>
      <c r="C55" s="14" t="str">
        <f>VLOOKUP(A55,[1]USD!A$8:C$69,3,FALSE)</f>
        <v>A</v>
      </c>
      <c r="D55" s="15" t="s">
        <v>125</v>
      </c>
      <c r="E55" s="16">
        <v>5366.55</v>
      </c>
      <c r="F55" s="17" t="s">
        <v>191</v>
      </c>
      <c r="G55" s="17">
        <v>14.5</v>
      </c>
      <c r="H55" s="17">
        <v>14</v>
      </c>
      <c r="I55" s="17">
        <v>14</v>
      </c>
      <c r="J55" s="17">
        <v>7</v>
      </c>
      <c r="K55" s="18"/>
    </row>
    <row r="56" spans="1:11" ht="12.75" customHeight="1" x14ac:dyDescent="0.2">
      <c r="A56" s="14" t="s">
        <v>97</v>
      </c>
      <c r="B56" s="14" t="s">
        <v>98</v>
      </c>
      <c r="C56" s="14" t="str">
        <f>VLOOKUP(A56,[1]USD!A$8:C$69,3,FALSE)</f>
        <v>A</v>
      </c>
      <c r="D56" s="15" t="s">
        <v>125</v>
      </c>
      <c r="E56" s="16">
        <v>4191.6000000000004</v>
      </c>
      <c r="F56" s="17" t="s">
        <v>167</v>
      </c>
      <c r="G56" s="17">
        <v>14.5</v>
      </c>
      <c r="H56" s="17">
        <v>14</v>
      </c>
      <c r="I56" s="17">
        <v>14</v>
      </c>
      <c r="J56" s="17">
        <v>7</v>
      </c>
      <c r="K56" s="18"/>
    </row>
    <row r="57" spans="1:11" ht="12.75" customHeight="1" x14ac:dyDescent="0.2">
      <c r="A57" s="14" t="s">
        <v>99</v>
      </c>
      <c r="B57" s="14" t="s">
        <v>100</v>
      </c>
      <c r="C57" s="14" t="str">
        <f>VLOOKUP(A57,[1]USD!A$8:C$69,3,FALSE)</f>
        <v>A</v>
      </c>
      <c r="D57" s="15" t="s">
        <v>125</v>
      </c>
      <c r="E57" s="16">
        <v>3520.65</v>
      </c>
      <c r="F57" s="17" t="s">
        <v>192</v>
      </c>
      <c r="G57" s="17">
        <v>14.5</v>
      </c>
      <c r="H57" s="17">
        <v>14</v>
      </c>
      <c r="I57" s="17">
        <v>14</v>
      </c>
      <c r="J57" s="17">
        <v>7</v>
      </c>
      <c r="K57" s="18"/>
    </row>
    <row r="58" spans="1:11" ht="12.75" customHeight="1" x14ac:dyDescent="0.2">
      <c r="A58" s="14" t="s">
        <v>101</v>
      </c>
      <c r="B58" s="14" t="s">
        <v>102</v>
      </c>
      <c r="C58" s="14" t="str">
        <f>VLOOKUP(A58,[1]USD!A$8:C$69,3,FALSE)</f>
        <v>A</v>
      </c>
      <c r="D58" s="15" t="s">
        <v>125</v>
      </c>
      <c r="E58" s="16">
        <v>3018.75</v>
      </c>
      <c r="F58" s="17" t="s">
        <v>193</v>
      </c>
      <c r="G58" s="17">
        <v>14.5</v>
      </c>
      <c r="H58" s="17">
        <v>14</v>
      </c>
      <c r="I58" s="17">
        <v>14</v>
      </c>
      <c r="J58" s="17">
        <v>7</v>
      </c>
      <c r="K58" s="18"/>
    </row>
    <row r="59" spans="1:11" ht="12.75" customHeight="1" x14ac:dyDescent="0.2">
      <c r="A59" s="14" t="s">
        <v>103</v>
      </c>
      <c r="B59" s="14" t="s">
        <v>104</v>
      </c>
      <c r="C59" s="14" t="str">
        <f>VLOOKUP(A59,[1]USD!A$8:C$69,3,FALSE)</f>
        <v>A</v>
      </c>
      <c r="D59" s="15" t="s">
        <v>125</v>
      </c>
      <c r="E59" s="16">
        <v>4191.6000000000004</v>
      </c>
      <c r="F59" s="17" t="s">
        <v>194</v>
      </c>
      <c r="G59" s="17">
        <v>14.5</v>
      </c>
      <c r="H59" s="17">
        <v>14</v>
      </c>
      <c r="I59" s="17">
        <v>14</v>
      </c>
      <c r="J59" s="17">
        <v>7</v>
      </c>
      <c r="K59" s="18"/>
    </row>
    <row r="60" spans="1:11" ht="12.75" customHeight="1" x14ac:dyDescent="0.2">
      <c r="A60" s="14" t="s">
        <v>105</v>
      </c>
      <c r="B60" s="14" t="s">
        <v>98</v>
      </c>
      <c r="C60" s="14" t="str">
        <f>VLOOKUP(A60,[1]USD!A$8:C$69,3,FALSE)</f>
        <v>A</v>
      </c>
      <c r="D60" s="15" t="s">
        <v>125</v>
      </c>
      <c r="E60" s="16">
        <v>4191.6000000000004</v>
      </c>
      <c r="F60" s="17" t="s">
        <v>195</v>
      </c>
      <c r="G60" s="17">
        <v>14.5</v>
      </c>
      <c r="H60" s="17">
        <v>14</v>
      </c>
      <c r="I60" s="17">
        <v>14</v>
      </c>
      <c r="J60" s="17">
        <v>7</v>
      </c>
      <c r="K60" s="18"/>
    </row>
    <row r="61" spans="1:11" ht="12.75" customHeight="1" x14ac:dyDescent="0.2">
      <c r="A61" s="14" t="s">
        <v>106</v>
      </c>
      <c r="B61" s="14" t="s">
        <v>107</v>
      </c>
      <c r="C61" s="14" t="str">
        <f>VLOOKUP(A61,[1]USD!A$8:C$69,3,FALSE)</f>
        <v>A</v>
      </c>
      <c r="D61" s="15" t="s">
        <v>125</v>
      </c>
      <c r="E61" s="16">
        <v>4191.6000000000004</v>
      </c>
      <c r="F61" s="17" t="s">
        <v>196</v>
      </c>
      <c r="G61" s="17">
        <v>14.5</v>
      </c>
      <c r="H61" s="17">
        <v>14</v>
      </c>
      <c r="I61" s="17">
        <v>14</v>
      </c>
      <c r="J61" s="17">
        <v>7</v>
      </c>
      <c r="K61" s="18"/>
    </row>
    <row r="62" spans="1:11" ht="12.75" customHeight="1" x14ac:dyDescent="0.2">
      <c r="A62" s="14" t="s">
        <v>108</v>
      </c>
      <c r="B62" s="14" t="s">
        <v>109</v>
      </c>
      <c r="C62" s="14" t="str">
        <f>VLOOKUP(A62,[1]USD!A$8:C$69,3,FALSE)</f>
        <v>A</v>
      </c>
      <c r="D62" s="15" t="s">
        <v>125</v>
      </c>
      <c r="E62" s="16">
        <v>4360.6499999999996</v>
      </c>
      <c r="F62" s="17" t="s">
        <v>197</v>
      </c>
      <c r="G62" s="17">
        <v>14.5</v>
      </c>
      <c r="H62" s="17">
        <v>14</v>
      </c>
      <c r="I62" s="17">
        <v>14</v>
      </c>
      <c r="J62" s="17">
        <v>7</v>
      </c>
      <c r="K62" s="18"/>
    </row>
    <row r="63" spans="1:11" ht="12.75" customHeight="1" x14ac:dyDescent="0.2">
      <c r="A63" s="14" t="s">
        <v>110</v>
      </c>
      <c r="B63" s="14" t="s">
        <v>111</v>
      </c>
      <c r="C63" s="14" t="str">
        <f>VLOOKUP(A63,[1]USD!A$8:C$69,3,FALSE)</f>
        <v>A</v>
      </c>
      <c r="D63" s="15" t="s">
        <v>125</v>
      </c>
      <c r="E63" s="16">
        <v>2682.75</v>
      </c>
      <c r="F63" s="17" t="s">
        <v>198</v>
      </c>
      <c r="G63" s="17">
        <v>14.5</v>
      </c>
      <c r="H63" s="17">
        <v>14</v>
      </c>
      <c r="I63" s="17">
        <v>14</v>
      </c>
      <c r="J63" s="17">
        <v>7</v>
      </c>
      <c r="K63" s="18"/>
    </row>
    <row r="64" spans="1:11" ht="12.75" customHeight="1" x14ac:dyDescent="0.2">
      <c r="A64" s="14" t="s">
        <v>112</v>
      </c>
      <c r="B64" s="14" t="s">
        <v>113</v>
      </c>
      <c r="C64" s="14" t="str">
        <f>VLOOKUP(A64,[1]USD!A$8:C$69,3,FALSE)</f>
        <v>A</v>
      </c>
      <c r="D64" s="15" t="s">
        <v>125</v>
      </c>
      <c r="E64" s="16">
        <v>2487</v>
      </c>
      <c r="F64" s="17" t="s">
        <v>199</v>
      </c>
      <c r="G64" s="17">
        <v>14.5</v>
      </c>
      <c r="H64" s="17">
        <v>14</v>
      </c>
      <c r="I64" s="17">
        <v>14</v>
      </c>
      <c r="J64" s="17">
        <v>7</v>
      </c>
      <c r="K64" s="18" t="s">
        <v>168</v>
      </c>
    </row>
    <row r="65" spans="1:11" ht="12.75" customHeight="1" x14ac:dyDescent="0.2">
      <c r="A65" s="14" t="s">
        <v>114</v>
      </c>
      <c r="B65" s="14" t="s">
        <v>115</v>
      </c>
      <c r="C65" s="14" t="str">
        <f>VLOOKUP(A65,[1]USD!A$8:C$69,3,FALSE)</f>
        <v>A</v>
      </c>
      <c r="D65" s="15" t="s">
        <v>125</v>
      </c>
      <c r="E65" s="16">
        <v>2849.7</v>
      </c>
      <c r="F65" s="17" t="s">
        <v>200</v>
      </c>
      <c r="G65" s="17">
        <v>14.5</v>
      </c>
      <c r="H65" s="17">
        <v>14</v>
      </c>
      <c r="I65" s="17">
        <v>14</v>
      </c>
      <c r="J65" s="17">
        <v>7</v>
      </c>
      <c r="K65" s="18"/>
    </row>
    <row r="66" spans="1:11" ht="12.75" customHeight="1" x14ac:dyDescent="0.2">
      <c r="A66" s="14" t="s">
        <v>116</v>
      </c>
      <c r="B66" s="14" t="s">
        <v>117</v>
      </c>
      <c r="C66" s="14" t="str">
        <f>VLOOKUP(A66,[1]USD!A$8:C$69,3,FALSE)</f>
        <v>A</v>
      </c>
      <c r="D66" s="15" t="s">
        <v>125</v>
      </c>
      <c r="E66" s="16">
        <v>3353.7</v>
      </c>
      <c r="F66" s="17" t="s">
        <v>169</v>
      </c>
      <c r="G66" s="17">
        <v>14.5</v>
      </c>
      <c r="H66" s="17">
        <v>14</v>
      </c>
      <c r="I66" s="17">
        <v>14</v>
      </c>
      <c r="J66" s="17">
        <v>7</v>
      </c>
      <c r="K66" s="18"/>
    </row>
    <row r="67" spans="1:11" ht="12.75" customHeight="1" x14ac:dyDescent="0.2">
      <c r="A67" s="14" t="s">
        <v>118</v>
      </c>
      <c r="B67" s="14" t="s">
        <v>119</v>
      </c>
      <c r="C67" s="14" t="str">
        <f>VLOOKUP(A67,[1]USD!A$8:C$69,3,FALSE)</f>
        <v>A</v>
      </c>
      <c r="D67" s="15" t="s">
        <v>125</v>
      </c>
      <c r="E67" s="16">
        <v>3689.7</v>
      </c>
      <c r="F67" s="17" t="s">
        <v>170</v>
      </c>
      <c r="G67" s="17">
        <v>14.5</v>
      </c>
      <c r="H67" s="17">
        <v>14</v>
      </c>
      <c r="I67" s="17">
        <v>14</v>
      </c>
      <c r="J67" s="17">
        <v>7</v>
      </c>
      <c r="K67" s="18"/>
    </row>
    <row r="68" spans="1:11" ht="12.75" customHeight="1" x14ac:dyDescent="0.2">
      <c r="A68" s="14" t="s">
        <v>120</v>
      </c>
      <c r="B68" s="14" t="s">
        <v>121</v>
      </c>
      <c r="C68" s="14" t="str">
        <f>VLOOKUP(A68,[1]USD!A$8:C$69,3,FALSE)</f>
        <v>A</v>
      </c>
      <c r="D68" s="15" t="s">
        <v>125</v>
      </c>
      <c r="E68" s="16">
        <v>4024.65</v>
      </c>
      <c r="F68" s="17" t="s">
        <v>180</v>
      </c>
      <c r="G68" s="17">
        <v>14.5</v>
      </c>
      <c r="H68" s="17">
        <v>14</v>
      </c>
      <c r="I68" s="17">
        <v>14</v>
      </c>
      <c r="J68" s="17">
        <v>7</v>
      </c>
      <c r="K68" s="18"/>
    </row>
    <row r="69" spans="1:11" ht="12.75" customHeight="1" x14ac:dyDescent="0.2">
      <c r="A69" s="14" t="s">
        <v>122</v>
      </c>
      <c r="B69" s="14" t="s">
        <v>123</v>
      </c>
      <c r="C69" s="14" t="str">
        <f>VLOOKUP(A69,[1]USD!A$8:C$69,3,FALSE)</f>
        <v>A</v>
      </c>
      <c r="D69" s="15" t="s">
        <v>125</v>
      </c>
      <c r="E69" s="16">
        <v>2849.7</v>
      </c>
      <c r="F69" s="17" t="s">
        <v>182</v>
      </c>
      <c r="G69" s="17">
        <v>14.5</v>
      </c>
      <c r="H69" s="17">
        <v>14</v>
      </c>
      <c r="I69" s="17">
        <v>14</v>
      </c>
      <c r="J69" s="17">
        <v>7</v>
      </c>
      <c r="K69" s="18"/>
    </row>
  </sheetData>
  <mergeCells count="1">
    <mergeCell ref="A3:B3"/>
  </mergeCells>
  <phoneticPr fontId="11" type="noConversion"/>
  <pageMargins left="0.5" right="0.5" top="0.5" bottom="0.5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Item Listing - ICLISXL</dc:title>
  <dc:creator>Crystal Decisions</dc:creator>
  <dc:description>Powered by Crystal</dc:description>
  <cp:lastModifiedBy>Caitlin Dillon</cp:lastModifiedBy>
  <cp:lastPrinted>2026-01-06T14:56:53Z</cp:lastPrinted>
  <dcterms:created xsi:type="dcterms:W3CDTF">2025-03-24T15:29:38Z</dcterms:created>
  <dcterms:modified xsi:type="dcterms:W3CDTF">2026-01-08T19:03:37Z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01734361CD07C3C85B968AA4B2781C480C131A4BF1DCCE0484255B1E26629C81B56B52CF51D1BA10514CA3F7B7F3F0CF2B3A56BCA5F352EA310CEC1BA4B5D63E10CDEC28FAA1750BCAC94F4022A6DC8086285A59DCA0BE69A3A061DC6E04E579D699C10FCAACA7A584CB147461E7C3C0C3C4E96B99DAD836682D0FC0A357D03</vt:lpwstr>
  </property>
  <property fmtid="{D5CDD505-2E9C-101B-9397-08002B2CF9AE}" pid="3" name="Business Objects Context Information1">
    <vt:lpwstr>00C03BEBF2B049638ED3D42EFDDD944D1B4F3228703CEF9A11E4EF6F17FAE1A8F2EB01776A1CAB87958161773E3A463FAC5EE086B2778F5C67ADA7979DE0AB40BE88C3C1B768D98B8CDF13A3CD7AC76CCF25E4A8F3F11DCEDF53DC54531CE06E1C84A0F2BDDF960FC6D5A8F7144CFAF8456947C00A2B51A145CAC6C4A8D7593</vt:lpwstr>
  </property>
  <property fmtid="{D5CDD505-2E9C-101B-9397-08002B2CF9AE}" pid="4" name="Business Objects Context Information2">
    <vt:lpwstr>9AF2E4D875E9AA02B25FC27775BF4440FCA0BDA05F2680FA1B1B067DAC27A147E9BBCFE667992B7F7699123F466571C655F6EAD27E61B4F4A725D47527F888C40122AAD29021C62F8255F14E8EC3CB2CD4128FBE1A8E12C6A8A798169F969E7341F07C92357E28AECF65290A4F66E1B9E5D6037347F2EC4EABE5D63FC683BD3</vt:lpwstr>
  </property>
  <property fmtid="{D5CDD505-2E9C-101B-9397-08002B2CF9AE}" pid="5" name="Business Objects Context Information3">
    <vt:lpwstr>82569C06B6B919E156809B7268560EEB7183544C1A0C73EA8901916FA25781BEE770368D761ECCDDFE8663A3A447D8E5D2C958DFBE0EE5415238E05128BEC9A485EEABF2C7F489BF031BF2AA2AB9145740FB8CD669174A488E5D13A955F27CFFC18BCBA11119E7C675BFCE849E43B23D0284998CE980C0A9F8D66D3B0FD51DF</vt:lpwstr>
  </property>
  <property fmtid="{D5CDD505-2E9C-101B-9397-08002B2CF9AE}" pid="6" name="Business Objects Context Information4">
    <vt:lpwstr>A4A182AB353EFF3C30DE63189DA071B6D9C7C99AF4F3CCE54D28BDD069776B5C62592409F1965F8EF08E4E66530C1E2E42E78C1F661E055D1659413B0418A06B6B8373C50161C64B5A0FC654AE8829962C01632456E2C4FAEBC891252B2DE2AABACFD9E53F088CF896D37EB135215D11E780BBF1E7664F4103F65AC035F8319</vt:lpwstr>
  </property>
  <property fmtid="{D5CDD505-2E9C-101B-9397-08002B2CF9AE}" pid="7" name="Business Objects Context Information5">
    <vt:lpwstr>91B2A9A8C0383C448A78D4B7350F2ACA2D02801720F0465E4001C031724EAD8E8452CDC98DD224118B78A226F7983E77396D2F68CA29A2C0F9BAE29DE0D6BB274CE99769621460894D44432D17E080EF57DD41DB032E8DF9DA02794A7E99660FEC49F6C86CB659FD67DABF13EA830320A3DD529B97B6379C7629365B6F3C53B</vt:lpwstr>
  </property>
  <property fmtid="{D5CDD505-2E9C-101B-9397-08002B2CF9AE}" pid="8" name="Business Objects Context Information6">
    <vt:lpwstr>25675985A8FFEF7523042D5F40408C613871BDB039ED0F2613F68A51F51E95CFCB57A0CB203EF33356FDB161A06C56B081C2E2CD093E6B7AFB8A23E1E9CF41C5FF5D07A6F0E17293FE92221221706A28C933599342C16FF2CA19FB4256D5020C827BD5D8CDE330F9723CE2B265629878E379A47C</vt:lpwstr>
  </property>
</Properties>
</file>